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tanicawf-my.sharepoint.com/personal/andres_botanicawf_com/Documents/"/>
    </mc:Choice>
  </mc:AlternateContent>
  <xr:revisionPtr revIDLastSave="35" documentId="8_{56A2272F-520A-4EC0-99FF-A4425F446648}" xr6:coauthVersionLast="46" xr6:coauthVersionMax="46" xr10:uidLastSave="{8A1C80BA-0BEA-44D6-9CE8-708715F90356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Sheet1!$A$1:$G$384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0" i="1" l="1"/>
  <c r="C233" i="1"/>
  <c r="D233" i="1"/>
  <c r="C162" i="1"/>
  <c r="D312" i="1" l="1"/>
  <c r="D311" i="1"/>
  <c r="D271" i="1"/>
  <c r="D270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3" i="1"/>
  <c r="D314" i="1"/>
  <c r="D315" i="1"/>
  <c r="D316" i="1"/>
  <c r="D317" i="1"/>
  <c r="D318" i="1"/>
  <c r="D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232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1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165" i="1"/>
  <c r="D153" i="1"/>
  <c r="D154" i="1"/>
  <c r="D155" i="1"/>
  <c r="D156" i="1"/>
  <c r="D157" i="1"/>
  <c r="D158" i="1"/>
  <c r="D159" i="1"/>
  <c r="D160" i="1"/>
  <c r="D161" i="1"/>
  <c r="D162" i="1"/>
  <c r="D152" i="1"/>
  <c r="C153" i="1"/>
  <c r="C154" i="1"/>
  <c r="C155" i="1"/>
  <c r="C156" i="1"/>
  <c r="C157" i="1"/>
  <c r="C158" i="1"/>
  <c r="C159" i="1"/>
  <c r="C160" i="1"/>
  <c r="C161" i="1"/>
  <c r="C152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D125" i="1"/>
  <c r="D126" i="1"/>
  <c r="D127" i="1"/>
  <c r="C125" i="1"/>
  <c r="C126" i="1"/>
  <c r="C127" i="1"/>
  <c r="D121" i="1"/>
  <c r="D122" i="1"/>
  <c r="D123" i="1"/>
  <c r="C121" i="1"/>
  <c r="C122" i="1"/>
  <c r="C123" i="1"/>
  <c r="D117" i="1"/>
  <c r="D118" i="1"/>
  <c r="D119" i="1"/>
  <c r="D116" i="1"/>
  <c r="C117" i="1"/>
  <c r="C118" i="1"/>
  <c r="C119" i="1"/>
  <c r="C116" i="1"/>
  <c r="D112" i="1"/>
  <c r="D113" i="1"/>
  <c r="D114" i="1"/>
  <c r="C112" i="1"/>
  <c r="C113" i="1"/>
  <c r="C114" i="1"/>
  <c r="D102" i="1"/>
  <c r="D103" i="1"/>
  <c r="D104" i="1"/>
  <c r="D105" i="1"/>
  <c r="D106" i="1"/>
  <c r="D107" i="1"/>
  <c r="D108" i="1"/>
  <c r="D101" i="1"/>
  <c r="C102" i="1"/>
  <c r="C103" i="1"/>
  <c r="C104" i="1"/>
  <c r="C105" i="1"/>
  <c r="C106" i="1"/>
  <c r="C107" i="1"/>
  <c r="C108" i="1"/>
  <c r="C101" i="1"/>
  <c r="D91" i="1"/>
  <c r="D92" i="1"/>
  <c r="D93" i="1"/>
  <c r="D94" i="1"/>
  <c r="D95" i="1"/>
  <c r="D96" i="1"/>
  <c r="D97" i="1"/>
  <c r="D98" i="1"/>
  <c r="D90" i="1"/>
  <c r="C91" i="1"/>
  <c r="C92" i="1"/>
  <c r="C93" i="1"/>
  <c r="C94" i="1"/>
  <c r="C95" i="1"/>
  <c r="C96" i="1"/>
  <c r="C97" i="1"/>
  <c r="C98" i="1"/>
  <c r="C90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D66" i="1"/>
  <c r="D67" i="1"/>
  <c r="D70" i="1"/>
  <c r="D68" i="1"/>
  <c r="D69" i="1"/>
  <c r="D65" i="1"/>
  <c r="C66" i="1"/>
  <c r="C67" i="1"/>
  <c r="C70" i="1"/>
  <c r="C68" i="1"/>
  <c r="C69" i="1"/>
  <c r="C65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43" i="1"/>
  <c r="D38" i="1"/>
  <c r="D39" i="1"/>
  <c r="D40" i="1"/>
  <c r="D37" i="1"/>
  <c r="C38" i="1"/>
  <c r="C39" i="1"/>
  <c r="C40" i="1"/>
  <c r="C37" i="1"/>
  <c r="D31" i="1"/>
  <c r="D32" i="1"/>
  <c r="D33" i="1"/>
  <c r="D34" i="1"/>
  <c r="D30" i="1"/>
  <c r="C31" i="1"/>
  <c r="C32" i="1"/>
  <c r="C33" i="1"/>
  <c r="C34" i="1"/>
  <c r="C30" i="1"/>
  <c r="D21" i="1"/>
  <c r="D22" i="1"/>
  <c r="D23" i="1"/>
  <c r="D24" i="1"/>
  <c r="D25" i="1"/>
  <c r="D26" i="1"/>
  <c r="D27" i="1"/>
  <c r="D20" i="1"/>
  <c r="C21" i="1"/>
  <c r="C22" i="1"/>
  <c r="C23" i="1"/>
  <c r="C24" i="1"/>
  <c r="C25" i="1"/>
  <c r="C26" i="1"/>
  <c r="C27" i="1"/>
  <c r="C20" i="1"/>
  <c r="D16" i="1"/>
  <c r="D17" i="1"/>
  <c r="D15" i="1"/>
  <c r="C17" i="1"/>
  <c r="C16" i="1"/>
  <c r="C15" i="1"/>
</calcChain>
</file>

<file path=xl/sharedStrings.xml><?xml version="1.0" encoding="utf-8"?>
<sst xmlns="http://schemas.openxmlformats.org/spreadsheetml/2006/main" count="754" uniqueCount="363">
  <si>
    <t xml:space="preserve">             VALENTINE'S DAY </t>
  </si>
  <si>
    <t xml:space="preserve">           PRICES 2021</t>
  </si>
  <si>
    <t>Client Shop Name:</t>
  </si>
  <si>
    <t>Client name and signature:</t>
  </si>
  <si>
    <t>Requested day of delivery or pick up:</t>
  </si>
  <si>
    <t xml:space="preserve">Prices are effective February 1st to February 13th 2020. Cut Off day:  January 29th 2021 - No exceptions of </t>
  </si>
  <si>
    <t xml:space="preserve">any kind. Accounts must be current prior to shipping any valentine's orders. </t>
  </si>
  <si>
    <t>Order</t>
  </si>
  <si>
    <t>ALSTROEMERIA</t>
  </si>
  <si>
    <t>Prebook</t>
  </si>
  <si>
    <t>Qty Break</t>
  </si>
  <si>
    <t>After Jan. 29th</t>
  </si>
  <si>
    <t>Alstroemeria Perfecta (Ask your sales rep. for colors or varieties)</t>
  </si>
  <si>
    <t>x</t>
  </si>
  <si>
    <t>Alstroemeria Super Select (Red)</t>
  </si>
  <si>
    <t>Alstroemeria Super Select (Ask your sales rep for colors or varieties)</t>
  </si>
  <si>
    <t>CARNATIONS</t>
  </si>
  <si>
    <t>Carnation/Mini RE/WH/PI/HP/LA/PE/PU</t>
  </si>
  <si>
    <t>Carnation/Mini Non Seasonal other colors</t>
  </si>
  <si>
    <t>Carnation/Mini/Florigene ( Lavender &amp; Purple) LIMITED</t>
  </si>
  <si>
    <t>Carnation/Regular Seasonal RE/WH/PI/HP/LA/PE/PU</t>
  </si>
  <si>
    <t>Carnation/Regular Non Seasonal other colors</t>
  </si>
  <si>
    <t xml:space="preserve">Carnation/Regular/Florigene,( Lavender, Purple )(10-Stem Bunch) </t>
  </si>
  <si>
    <t>Carnation Apple T., Monroes, Caramel, Creola, Lege, HY, EX, KO, MA</t>
  </si>
  <si>
    <t>Carnation/Regular (Valentine's Pack )</t>
  </si>
  <si>
    <t>DELPHINIUMS AND LARKPUR</t>
  </si>
  <si>
    <t>Delphinium Belladonna Dark Blue and Volkenfrieden Short</t>
  </si>
  <si>
    <t>Delphinium Belladonna Dark Blue, Light Blue and White Tall</t>
  </si>
  <si>
    <t>Delphinium Belladonna Light Blue Short</t>
  </si>
  <si>
    <t>Delph. Hybrid(Dark Blue, Lavender, Light Blue, White, Red, Purple)</t>
  </si>
  <si>
    <t>Larkspur (Lavender, Light Pink, Pink, Purple, White)</t>
  </si>
  <si>
    <t>PRESERVED FLOWERS</t>
  </si>
  <si>
    <t>Dry White and Pink Bunny Tail</t>
  </si>
  <si>
    <t>Dry Bleached Ruskus White and Pink</t>
  </si>
  <si>
    <t>Dry Sun Palms</t>
  </si>
  <si>
    <t>Dry Spear Palms</t>
  </si>
  <si>
    <t>FILLERS</t>
  </si>
  <si>
    <t xml:space="preserve">Aster Matsumoto (Hot Pink, Purple, Red, Pink) </t>
  </si>
  <si>
    <t>Aster Monte Cassino (Lavender, Purple, White)</t>
  </si>
  <si>
    <t xml:space="preserve">Aster Solidago Estelle Cream  Tall  </t>
  </si>
  <si>
    <t>Aster Solidago Monring Glory</t>
  </si>
  <si>
    <t>Aster Solidago Tall</t>
  </si>
  <si>
    <t>Gypsofila Million Star</t>
  </si>
  <si>
    <t>Gypsofila New Love</t>
  </si>
  <si>
    <t>Gypsofila Xcellence</t>
  </si>
  <si>
    <t>Limonium Blue Stream</t>
  </si>
  <si>
    <t>Limonium Main Blue Tall</t>
  </si>
  <si>
    <t>Super Lady (Pink, White)</t>
  </si>
  <si>
    <t>Limonium Statice ALL COLORS Tall</t>
  </si>
  <si>
    <t>Bupleurum</t>
  </si>
  <si>
    <t>Dusty Miller Medium</t>
  </si>
  <si>
    <t>Dusty Miller Short</t>
  </si>
  <si>
    <t>Dusty Miller Short Lacey</t>
  </si>
  <si>
    <t>Hypericum Burgundy, Red, Pink</t>
  </si>
  <si>
    <t>Hypericum (Brown, Orange, Peach, White, Green)</t>
  </si>
  <si>
    <t>Wax ( Lavender, Bicolor, Pink, Purple, White)</t>
  </si>
  <si>
    <t>Ginestra White</t>
  </si>
  <si>
    <t>GERBERS</t>
  </si>
  <si>
    <t xml:space="preserve">Gerber-Mini (Red) </t>
  </si>
  <si>
    <t xml:space="preserve">Gerber-Mini (Assorted, 10-Stem Trays) </t>
  </si>
  <si>
    <t xml:space="preserve">Gerber-Mini (Yellow and Orange) (10-Stem Trays) </t>
  </si>
  <si>
    <t>Gerber-Large Red (10-Stem Trays)</t>
  </si>
  <si>
    <t xml:space="preserve">Gerber-Large (Assorted, 10-Stem Trays) </t>
  </si>
  <si>
    <t xml:space="preserve">Gerber-Large (Yellow and Orange) (10-Stem Trays) </t>
  </si>
  <si>
    <t>HYDRANGEAS</t>
  </si>
  <si>
    <t>Hydrangeas Blue Antique</t>
  </si>
  <si>
    <t>Hydrangea Shocking Blue</t>
  </si>
  <si>
    <t>Hydrangea ( Blue )</t>
  </si>
  <si>
    <t>Hydrangea Green Antique</t>
  </si>
  <si>
    <t xml:space="preserve">Hydrangea Green Mojito (Medium Lime Green) </t>
  </si>
  <si>
    <t xml:space="preserve">Hydrangea Purple  </t>
  </si>
  <si>
    <t>Hydrangea Emerald Green</t>
  </si>
  <si>
    <t>Hydrangea Dye Hot Pink</t>
  </si>
  <si>
    <t xml:space="preserve">Hydrangea Jumbo (White)  </t>
  </si>
  <si>
    <t>Hydrangeas Lavender</t>
  </si>
  <si>
    <t>Hydrangea Dark  Mini Green</t>
  </si>
  <si>
    <t>Hydrangea Green Mini</t>
  </si>
  <si>
    <t>Hydrangea Magic  Pink  LIMITED</t>
  </si>
  <si>
    <t>Hydrangea Paper White BIG</t>
  </si>
  <si>
    <t>Hydrangea Premium  White</t>
  </si>
  <si>
    <t>CALLAS AND LILLIES</t>
  </si>
  <si>
    <t xml:space="preserve">Calla Mini (All colors) </t>
  </si>
  <si>
    <t>Calla/Regular White Tall</t>
  </si>
  <si>
    <t xml:space="preserve">Calla/Open-cut (White) Tall (Stem)  </t>
  </si>
  <si>
    <t xml:space="preserve">Asiatic Lily Tall ( Pink , Peach, Yellow, Red, White, Orange) </t>
  </si>
  <si>
    <t>L.A. Hybrid Lily, Tall, ( White, Pink, Yellow, Orange)</t>
  </si>
  <si>
    <t>Oriental ( Starfighter, Sorbone, T. Dance, La Mancha, Trumphet)</t>
  </si>
  <si>
    <t>Oriental Casablanca</t>
  </si>
  <si>
    <t>Lily Oriental White Siberia Standar</t>
  </si>
  <si>
    <t>Lily Oriental White Siberia Premium</t>
  </si>
  <si>
    <t>CHRYSANTHEMUMS AND SUNFLOWERS</t>
  </si>
  <si>
    <t>Bon Bons (White, Pink, Purple)</t>
  </si>
  <si>
    <t xml:space="preserve">Cremons (Lavender, Purple, Red, White, Yellow)  </t>
  </si>
  <si>
    <t xml:space="preserve">Football Mums (Lavender, Purple, White, Yellow) </t>
  </si>
  <si>
    <t>Spider Mum (Lavender, Yellow, Green, White)</t>
  </si>
  <si>
    <t>Button (Green, Lavender, Purple, Burgundy, White, Yellow), Viking</t>
  </si>
  <si>
    <t>Daisy, Cushion (Lavender, Red, Yellow, Pink, Purple, White), Athos</t>
  </si>
  <si>
    <t xml:space="preserve">Sunflower Yellow Regular Premium Medium (10 Stems)   </t>
  </si>
  <si>
    <t xml:space="preserve">Sunflower Yellow Regular Standard Medium (10 Stems)   </t>
  </si>
  <si>
    <t>PREMIUM ROSES, GARDEN, SPRAYS, BOUQUETS</t>
  </si>
  <si>
    <t>PREMIUM RED ROSES - DISCOUNT BY PROCONAS</t>
  </si>
  <si>
    <t>Freedom, Sexy Red, Black Magic  50cm</t>
  </si>
  <si>
    <t>Freedom, Sexy Red, Black Magic  60cm</t>
  </si>
  <si>
    <t>Freedom, Sexy Red, Black Magic  Tall</t>
  </si>
  <si>
    <t>PREMIUM NOVELTY RED ROSES - DISCOUNT BY PROCONAS</t>
  </si>
  <si>
    <t>Hearts 40cm</t>
  </si>
  <si>
    <t>Explorer and Hearts 50cm</t>
  </si>
  <si>
    <t>Explorer and Hearts 60cm</t>
  </si>
  <si>
    <t>Explorer and Hearts Tall</t>
  </si>
  <si>
    <t xml:space="preserve">PREMIUM NON SEASONAL ROSES </t>
  </si>
  <si>
    <t>Orange, Cream, White, Yellow, Coral, Green, Peach 50cm</t>
  </si>
  <si>
    <t>Orange, Cream, White, Yellow, Coral, Green, Peach 60cm</t>
  </si>
  <si>
    <t>Orange, Cream, White, Yellow, Coral, Green, Peach Tall</t>
  </si>
  <si>
    <t xml:space="preserve">PREMIUM SEASONAL ROSES </t>
  </si>
  <si>
    <t>Pink, Light Pink, Hot Pink, Lavender, Bicolor Pink 50cm</t>
  </si>
  <si>
    <t>Pink, Light Pink, Hot Pink, Lavender, Bicolor Pink 60cm</t>
  </si>
  <si>
    <t>Pink, Light Pink, Hot Pink, Lavender, Bicolor Pink Tall</t>
  </si>
  <si>
    <t xml:space="preserve">PREMIUM NOVELTY SEASONAL ROSES </t>
  </si>
  <si>
    <t>Phoenix, Ragazza, Sahara, Moonstone, Shimmer, Mother of Pearl, Pink Mondial, Sweet Escimo, Amnesia, Garden</t>
  </si>
  <si>
    <t>like, Countrys, Expressions,  Quicksand, Candlelight, Snowy Jewel, Champagne and Playa Blanca</t>
  </si>
  <si>
    <t>PH/RA/SA/MO/SH/MOPE/PIMO/SWES/AM/COHO/EX 50cm</t>
  </si>
  <si>
    <t>PH/RA/SA/MO/SH/MOPE/PIMO/SWES/AM/COHO/EX 60cm</t>
  </si>
  <si>
    <t>PH/RA/SA/MO/SH/MOPE/PIMO/SWES/AM/COHO/EX Tall</t>
  </si>
  <si>
    <t>Cappucino 40cm $ 2.98/stem</t>
  </si>
  <si>
    <t>Toffee Rose 50cm $2.58/stem</t>
  </si>
  <si>
    <t>Toffee Rose 60cm $2.85/stem</t>
  </si>
  <si>
    <t>Rainbow Roses 50cm</t>
  </si>
  <si>
    <t>Rainbow Roses 60cm</t>
  </si>
  <si>
    <t>Tinted 1 colour Roses 50cm.</t>
  </si>
  <si>
    <t>Tinted 1 colour Roses 60cm.</t>
  </si>
  <si>
    <t>Regular Garden Roses Red</t>
  </si>
  <si>
    <t>Regular Garden Roses (Ask your sales rep for varieties and colors)</t>
  </si>
  <si>
    <t>David Austin Garden Roses (Ask your sales rep for varieties)</t>
  </si>
  <si>
    <t>Spray Roses Red (Rubicon, Red Mikado, Mirabel)</t>
  </si>
  <si>
    <t>Spray Roses Seasonal C. (Hot Pink, Lavender, Light Pink, B. Pink)</t>
  </si>
  <si>
    <t>Spray Roses Non Seasonal Colors </t>
  </si>
  <si>
    <t>Rose Bouquet 50cm (12-stems bn) Only by the box of 20bn</t>
  </si>
  <si>
    <t>Bqts. Amazing Small 40cm(10 stems of roses,flowers, fillers, grs.) 16b/box</t>
  </si>
  <si>
    <t>Bqts. Bijou 40cm  (18stems of roses,flowers, fillers, greens.) 10b/box</t>
  </si>
  <si>
    <t>RANUNCULUS, STOCK AND TULIPS</t>
  </si>
  <si>
    <t>Ranunculus Ask your sales rep for colors</t>
  </si>
  <si>
    <t>Ranunculus Burgundy, Red, White</t>
  </si>
  <si>
    <t>Ranunculus Cloony Red</t>
  </si>
  <si>
    <t>Stock Premium Ecuador Ask your sales rep for colors</t>
  </si>
  <si>
    <t>Stock California (Blush, Fucshia, Lavender, PI, Peach, Purple, WH)</t>
  </si>
  <si>
    <t>Stock Spray Premium ( 5 stem bunch) LIMITED</t>
  </si>
  <si>
    <t>Tulip Double (Coral Hot Pink, Lavender, Light pink, Purple, Yellow)</t>
  </si>
  <si>
    <t>Tulip Double (Red, White)</t>
  </si>
  <si>
    <t>Tulip Field (HP, Lavender, Pink, Orange, Pink, Purple, Red,  WH, YE)</t>
  </si>
  <si>
    <t>Tulip Parrot</t>
  </si>
  <si>
    <t>Tulip Valentine´s Pack by the box of 15bn only</t>
  </si>
  <si>
    <t>OTHER FLOWERS</t>
  </si>
  <si>
    <t>Achillea Yellow</t>
  </si>
  <si>
    <t>Agapanthus Blue</t>
  </si>
  <si>
    <t>Amaryllis Bicolor</t>
  </si>
  <si>
    <t>Amaryllis Red</t>
  </si>
  <si>
    <t>Amaryllis White</t>
  </si>
  <si>
    <t xml:space="preserve">Amaranthus Hanging ( Green, Red) </t>
  </si>
  <si>
    <t>Amaranthus Hanging ( Green, Red )  AAA</t>
  </si>
  <si>
    <t>Anemone (Hot pink, Blue, Purple)</t>
  </si>
  <si>
    <t>Anemone  White w/black center and Red</t>
  </si>
  <si>
    <t>Astrantia Red</t>
  </si>
  <si>
    <t>Astrantia (Purple, Pink, White)</t>
  </si>
  <si>
    <t xml:space="preserve">Bells of Ireland Green Tall </t>
  </si>
  <si>
    <t>Brassica (Bi-Color White, Purple, Green)</t>
  </si>
  <si>
    <t>Brunia Silver Short</t>
  </si>
  <si>
    <t>Craspedia, Yellow</t>
  </si>
  <si>
    <t>Daffodil Paper White</t>
  </si>
  <si>
    <t>Daffodil Yellow</t>
  </si>
  <si>
    <t>Dianthus, Sweet William (Pink, Hot Pink, Purple, Red)</t>
  </si>
  <si>
    <t xml:space="preserve">Dianthus, ( Green Trick) </t>
  </si>
  <si>
    <t>Echeverias 4 inches (Assorted, Blue, Green, Silver)</t>
  </si>
  <si>
    <t>Echeverias 6 inches (Assorted, Blue, Green, Silver)</t>
  </si>
  <si>
    <t>Echeverias 2 inches (Assorted, Blue, Green, Silver)</t>
  </si>
  <si>
    <t xml:space="preserve">Eryngium Blue Dinamite ( 5 stems /bunch) </t>
  </si>
  <si>
    <t>Eryngium Jack Pot ( 5 stems /bunch)</t>
  </si>
  <si>
    <t>Fressia Double (Hot Pink, Pink, Red)</t>
  </si>
  <si>
    <t>Fressia Double White</t>
  </si>
  <si>
    <t xml:space="preserve">Gladiolas Glad-A-Way </t>
  </si>
  <si>
    <t>Helleborus Red, White</t>
  </si>
  <si>
    <t>Helleborus Winter Bells Light Green</t>
  </si>
  <si>
    <t>Hyacinthus (WhIte, Dark Blue, Lavender, Pink)</t>
  </si>
  <si>
    <t>Iris Blue</t>
  </si>
  <si>
    <t>Lilac (White, Lavender)</t>
  </si>
  <si>
    <t>Liatris-Regular Tall</t>
  </si>
  <si>
    <t>Lisianthus (Pink, Purple, Lavender, Green, White, Bi-color, Peach)</t>
  </si>
  <si>
    <t>Lisianthus Double (Lavender, Peach, Pink, Purple, White)</t>
  </si>
  <si>
    <t>Lysimachia White</t>
  </si>
  <si>
    <t>Monkey Tail Brown Tall</t>
  </si>
  <si>
    <t>Matricaria Daisy White</t>
  </si>
  <si>
    <t>Nigella (Blue, White)</t>
  </si>
  <si>
    <t>Queen Ann's Lace Bi-color</t>
  </si>
  <si>
    <t>Queen Ann's Lace White</t>
  </si>
  <si>
    <t>Scabiosa/Stellata Pods Brown Medium</t>
  </si>
  <si>
    <t>Scabiosa (R. Velvet, Raspberry, White, Lav.,Marashm., Blackberry)</t>
  </si>
  <si>
    <t>Snapdragon AAA Many colors</t>
  </si>
  <si>
    <t>Star of Betlehem White</t>
  </si>
  <si>
    <t>Veronica (White, Pink, Purple)</t>
  </si>
  <si>
    <t>Girondo -Zinias (Burgundy, Coral, HP, OR, PE, Pink, Red, White, Yellow)</t>
  </si>
  <si>
    <t>ORCHIDS, TROPICALS AND PROTEAS</t>
  </si>
  <si>
    <t>Cymbidium (Burgundy, Green, Pink, Red, Yellow, White)</t>
  </si>
  <si>
    <t>Cymbidium Mini (Burgundy, Pink, Red, Green, White, Yellow)</t>
  </si>
  <si>
    <t>Dendrobium (Ask your sales rep for colors or varieties available)</t>
  </si>
  <si>
    <t>Mokara (Ask your sales rep for colors or varieties available)</t>
  </si>
  <si>
    <t>Heliconia Upright / Hanging</t>
  </si>
  <si>
    <t>Heliconia Golden Flame / Golden Opal</t>
  </si>
  <si>
    <t>Anthurium (Stem) (Ask your sales rep for colors or varieties)</t>
  </si>
  <si>
    <t>Bird of Paradise (Stem)</t>
  </si>
  <si>
    <t xml:space="preserve">Tropical Bouquets </t>
  </si>
  <si>
    <t>Calathea Leaves ( Zebrina) (10 stem-bunch)</t>
  </si>
  <si>
    <t xml:space="preserve">Ginger (Red, Pink) (Stem) </t>
  </si>
  <si>
    <t>Proteas Banksia Assorted Short</t>
  </si>
  <si>
    <t>Protea Mink Pink</t>
  </si>
  <si>
    <t>Leucadendron Burgundy Safari Sunset</t>
  </si>
  <si>
    <t xml:space="preserve">Pincushion (Orange, Red, Yellow)  (by stem) </t>
  </si>
  <si>
    <t>Protea Ice Pink</t>
  </si>
  <si>
    <t>GREENERY AND BRANCHES</t>
  </si>
  <si>
    <t>Eucalyptus Baby Blue</t>
  </si>
  <si>
    <t>Eucalyptus Cinerea</t>
  </si>
  <si>
    <t>Eucalyptus Feather Green Short</t>
  </si>
  <si>
    <t>Eucalyptus Gunni LIMITED</t>
  </si>
  <si>
    <t>Eucalyptus Gum Drop</t>
  </si>
  <si>
    <t>Eucalyptus Parvifolia Green Short</t>
  </si>
  <si>
    <t>Eucalyptus Seeded Green Short</t>
  </si>
  <si>
    <t>Eucalyptus silver dollar </t>
  </si>
  <si>
    <t>Eucalyptus True Blue Green Medium</t>
  </si>
  <si>
    <t>Eucalyptus Willow Green Medium</t>
  </si>
  <si>
    <t>Fern Sword</t>
  </si>
  <si>
    <t>Fern Tree Fern Green Medium</t>
  </si>
  <si>
    <t>Western Flat Fern</t>
  </si>
  <si>
    <t xml:space="preserve">Grass Bear Grass Green </t>
  </si>
  <si>
    <t>Lily Grass Green</t>
  </si>
  <si>
    <t>Lily Grass Variegated</t>
  </si>
  <si>
    <t>Ivy English Green</t>
  </si>
  <si>
    <t>Ivy English Variegated</t>
  </si>
  <si>
    <t>Alocacia (Green, Variegated)</t>
  </si>
  <si>
    <t>Leaves Arelia Leaves Satsia-Joponica Green Medium</t>
  </si>
  <si>
    <t>Leaves Arelia Leaves Satsia-Joponica Green Small</t>
  </si>
  <si>
    <t>Leaves Arelia Leaves Satsia-Joponica Green Tall</t>
  </si>
  <si>
    <t>Aspidistra (Green)</t>
  </si>
  <si>
    <t xml:space="preserve">Aspidistra (Variegated)  LIMITED </t>
  </si>
  <si>
    <t>Monstera Leaves ( Large) (Stem)</t>
  </si>
  <si>
    <t xml:space="preserve">Monstera Leaves ( Medium) (Stem) </t>
  </si>
  <si>
    <t>Monstera Leaves ( Dinner Plate) (Stem)</t>
  </si>
  <si>
    <t>Leaves Philodendren Xanadoo Green Large</t>
  </si>
  <si>
    <t>Leaves Philodendren Xanadoo Green Medium</t>
  </si>
  <si>
    <t>Leaves Philodendren Xanadoo Green Small</t>
  </si>
  <si>
    <t>Leaves Ti-Leaves Black</t>
  </si>
  <si>
    <t>Leaves Ti-Leaves Green Large</t>
  </si>
  <si>
    <t>Leaves Ti-Leaves Green Medium</t>
  </si>
  <si>
    <t>Leaves Ti-Leaves Green Small</t>
  </si>
  <si>
    <t>Leaves Ti-Leaves Red</t>
  </si>
  <si>
    <t>Leaves Ti-Leaves Variegated</t>
  </si>
  <si>
    <t>Leaves Whaleback Leaves Green Medium</t>
  </si>
  <si>
    <t>Leaves Whaleback Leaves Green Tall</t>
  </si>
  <si>
    <t>Leather Field-Run (Only Available by the Box x 25 ) 15% off by box</t>
  </si>
  <si>
    <t>Leather Premium-Sleeved (Bunches) 15% off by box of 20</t>
  </si>
  <si>
    <t xml:space="preserve">Moss Sheet  Moss Premium ( Box ) </t>
  </si>
  <si>
    <t xml:space="preserve">Moss Spanish Moss Premium (10 lb. Box) </t>
  </si>
  <si>
    <t>Acacia Knifeblade Green Tall</t>
  </si>
  <si>
    <t>Agonis Burgundy Tall</t>
  </si>
  <si>
    <t>Boxwood Green Medium</t>
  </si>
  <si>
    <t>Bush Ivy Green Short</t>
  </si>
  <si>
    <t>Camelia Green Tall</t>
  </si>
  <si>
    <t>Cocculus Green Tall</t>
  </si>
  <si>
    <t xml:space="preserve">Commodore/Narrow Large  </t>
  </si>
  <si>
    <t xml:space="preserve">Commodore/Wide Small </t>
  </si>
  <si>
    <t>Grevillea Ivanhoe</t>
  </si>
  <si>
    <t>Herbs Bay Leaves Medium</t>
  </si>
  <si>
    <t>Herbs Lavender (Fresh, English)</t>
  </si>
  <si>
    <t>Herbs Mint</t>
  </si>
  <si>
    <t>Herbs Rosemary</t>
  </si>
  <si>
    <t>Honey Bracelet Green Tall</t>
  </si>
  <si>
    <t>Honey Myrtle</t>
  </si>
  <si>
    <t>Horse Tail</t>
  </si>
  <si>
    <t>Integrafolia Medium</t>
  </si>
  <si>
    <t>Magnolia ( Green) LIMITED</t>
  </si>
  <si>
    <t>Myrtle Tall</t>
  </si>
  <si>
    <t>Nagi</t>
  </si>
  <si>
    <t>Plumosa (Large)</t>
  </si>
  <si>
    <t>Plumosa ( Short)</t>
  </si>
  <si>
    <t>Podocarpus</t>
  </si>
  <si>
    <t>Podocarpus Weeping</t>
  </si>
  <si>
    <t>Acacia Feather Silver Tall</t>
  </si>
  <si>
    <t>Smilax Bunch Green Tall</t>
  </si>
  <si>
    <t>Smilax Green (BAG)</t>
  </si>
  <si>
    <t>Springerri Long</t>
  </si>
  <si>
    <t xml:space="preserve">Tee Pee </t>
  </si>
  <si>
    <t>Palm Areca Green Tall</t>
  </si>
  <si>
    <t>Robellini (Bunch)</t>
  </si>
  <si>
    <t xml:space="preserve">Sego Palm (Medium) </t>
  </si>
  <si>
    <t>Pitt Italian Variegated Short</t>
  </si>
  <si>
    <t xml:space="preserve">Pitt Regular Green </t>
  </si>
  <si>
    <t xml:space="preserve">Pitt Regular Varigated </t>
  </si>
  <si>
    <t xml:space="preserve">Ruskus Israeli </t>
  </si>
  <si>
    <t>Ruskus Italian Green</t>
  </si>
  <si>
    <t>Salal Long 15% off by box of 20</t>
  </si>
  <si>
    <t>Salal Tips 15% off by box of 25</t>
  </si>
  <si>
    <t>Huckleberry Red and Green</t>
  </si>
  <si>
    <t>Pepperberry Green Tall</t>
  </si>
  <si>
    <t>Branches Curly Willow / Long Brown Tall</t>
  </si>
  <si>
    <t>Branches Curly Willow / Medium Brown Tall</t>
  </si>
  <si>
    <t>Branches Curly Willow / Tips Brown Tall</t>
  </si>
  <si>
    <t>Branches Olive Medium</t>
  </si>
  <si>
    <t>HARD GOODS</t>
  </si>
  <si>
    <t>BASICS</t>
  </si>
  <si>
    <t>Price</t>
  </si>
  <si>
    <t>Floral Supply, Cardette 12" 100PK</t>
  </si>
  <si>
    <t>Floral Supply, Cardette 18" 100PK</t>
  </si>
  <si>
    <t>Floral Supply, Cardette 9" 100PK</t>
  </si>
  <si>
    <t>Tape, Clear Floral, 1/2", Clear, 1641, 1 PK</t>
  </si>
  <si>
    <t>Tape, Clear Floral, 1/4", Clear, 1640, 1 PK</t>
  </si>
  <si>
    <t>Tape, Green Waterproof, 1/2", Green, 1600, 1 PK</t>
  </si>
  <si>
    <t>Tape, Green Waterproof, 1/4", Green, 1610, 1 PK</t>
  </si>
  <si>
    <t>CONTAINERS</t>
  </si>
  <si>
    <t>Plastic, Container, 6", Green, 1 PK Versatile</t>
  </si>
  <si>
    <t>Plastic, Container, 6", White, 1 PK Versatile</t>
  </si>
  <si>
    <t>Plastic, Container, 9", Green,1 PK Versatile</t>
  </si>
  <si>
    <t>Plastic, Container, 9", White, 1 PK Versatile</t>
  </si>
  <si>
    <t>FLOWER CARE</t>
  </si>
  <si>
    <t>Food, Crystal Clear Liquid, 1 Gallon, FL3170, 1 PK</t>
  </si>
  <si>
    <t>Finishing, Clear Crowning Glory, 1 Gallon, FL3730, 1 PK</t>
  </si>
  <si>
    <t>Finishing, Leafshine, 750 ml, FL7039, 1 PK</t>
  </si>
  <si>
    <t>Hydration, Quick Dip, 1 Gallon, FL3783, 1 PK</t>
  </si>
  <si>
    <t>FOAM</t>
  </si>
  <si>
    <t>Instant Deluxe Brick, 9"x3"x4", Green, 6004, 48 PK</t>
  </si>
  <si>
    <t>Instant Standard Brick, 9"x3"x4", Green, 6002, 36 PK</t>
  </si>
  <si>
    <t>Instant Oasis Midnight Brick, 9"x3"x4", Black, 20011, 24 PK</t>
  </si>
  <si>
    <t>FUNERAL</t>
  </si>
  <si>
    <t>Mache, Cross, 24", Green, 1835, 2 PK</t>
  </si>
  <si>
    <t>Mache, Cross, 30", Green, 1837, 1 PK</t>
  </si>
  <si>
    <t>Mache, Open Heart, 12", Green, 1820, 2 PK</t>
  </si>
  <si>
    <t>Mache, Open Heart, 18", Green, 1825, 2 PK</t>
  </si>
  <si>
    <t>Mache, Open Heart, 24", Green, 1827, 1 PK</t>
  </si>
  <si>
    <t>Mache, Solid Heart, 18", Green, 1815, 2 PK</t>
  </si>
  <si>
    <t>Mache, Wreath, 18", Green, 1840, 2 PK</t>
  </si>
  <si>
    <t>Mache, Wreath, 22", Green, 1845, 1 PK</t>
  </si>
  <si>
    <t>Mache, Wreath, 24", Green, 1847, 1 PK</t>
  </si>
  <si>
    <t>Metal, Easel, 48", Green, 10 PK</t>
  </si>
  <si>
    <t>Metal, Easel, 54", Green, 10 PK</t>
  </si>
  <si>
    <t>Metal, Easel, 60", Green, 10 PK</t>
  </si>
  <si>
    <t>Plastic, Single Casket Saddle, 13", 625, 1PK</t>
  </si>
  <si>
    <t>Plastic, Double Casket Saddle, 23", 626, 1PK</t>
  </si>
  <si>
    <t>Plastic, Cage Holder, 3"x4"x3", Green, 1000, 1 PK</t>
  </si>
  <si>
    <t>Plastic, Cage Holder, 4"x6"x3", Green, 1010, 1 PK</t>
  </si>
  <si>
    <t>Funeral, Plastic, Snap Easel Cage, Green, 616, 24 PK</t>
  </si>
  <si>
    <t>VASE</t>
  </si>
  <si>
    <t>Bud Vase, 8.5", Clear, C900, 48 PK</t>
  </si>
  <si>
    <t>Cylinder Vase, 6", Clear, C974, 12 PK</t>
  </si>
  <si>
    <t>Cylinder Vase, 9", Clear, C975, 12 PK</t>
  </si>
  <si>
    <t>Cube Vase, 4"x4"x4", Clear, 3064, 12 PK</t>
  </si>
  <si>
    <t>Cube Vase, 5"x5"x5", Clear, 3065, 6 PK</t>
  </si>
  <si>
    <t>Gathering Vase, 8", Clear, C940, 9 PK</t>
  </si>
  <si>
    <t>Rose Vase, 8 1/2", Clear, C972, 12 PK</t>
  </si>
  <si>
    <t>Rose Vase, 9 3/8", Clear, C973, 12 PK</t>
  </si>
  <si>
    <t>Spring Garden Vase, 11", Clear, C905/4042, 6 PK</t>
  </si>
  <si>
    <t>Spring Garden Vase, 9 ", Clear, C907, 12 PK</t>
  </si>
  <si>
    <t>Spring Garden Vase, 8 ", Clear, C999, 12 PK</t>
  </si>
  <si>
    <t>There is a fee of $15.00 for in-town and  $20.00 for out-of-town and Houston orders. </t>
  </si>
  <si>
    <t>There is a packing charge of $5.00 per procona and $5.00 refundable deposit charge.</t>
  </si>
  <si>
    <t>Further more all orders are payable to Botanica Wholesale Florist LLC, 3208 International Place, Irving,</t>
  </si>
  <si>
    <t>TX 75062 and that the county and/or precint of Botanica's principal place of business shall be the</t>
  </si>
  <si>
    <t>exclusive venue for any litigations that may occur between Client and Botanica.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</si>
</sst>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8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8" fontId="0" fillId="0" borderId="5" xfId="0" applyNumberForma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7" fillId="0" borderId="1" xfId="0" applyFont="1" applyBorder="1"/>
    <xf numFmtId="0" fontId="8" fillId="0" borderId="1" xfId="0" applyFont="1" applyBorder="1"/>
    <xf numFmtId="0" fontId="0" fillId="0" borderId="0" xfId="0" applyBorder="1" applyAlignment="1">
      <alignment vertical="center" wrapText="1"/>
    </xf>
    <xf numFmtId="8" fontId="0" fillId="0" borderId="0" xfId="0" applyNumberFormat="1" applyBorder="1" applyAlignment="1">
      <alignment vertical="center" wrapText="1"/>
    </xf>
    <xf numFmtId="0" fontId="7" fillId="0" borderId="0" xfId="0" applyFont="1" applyBorder="1"/>
    <xf numFmtId="0" fontId="7" fillId="0" borderId="17" xfId="0" applyFont="1" applyBorder="1"/>
    <xf numFmtId="0" fontId="9" fillId="0" borderId="1" xfId="0" applyFont="1" applyBorder="1"/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8" fontId="0" fillId="0" borderId="20" xfId="0" applyNumberForma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22" xfId="0" applyFont="1" applyBorder="1"/>
    <xf numFmtId="8" fontId="0" fillId="0" borderId="22" xfId="0" applyNumberForma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8" fontId="0" fillId="0" borderId="23" xfId="0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7" fillId="0" borderId="1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2524125</xdr:colOff>
      <xdr:row>2</xdr:row>
      <xdr:rowOff>104775</xdr:rowOff>
    </xdr:to>
    <xdr:pic>
      <xdr:nvPicPr>
        <xdr:cNvPr id="1077" name="Picture 2">
          <a:extLst>
            <a:ext uri="{FF2B5EF4-FFF2-40B4-BE49-F238E27FC236}">
              <a16:creationId xmlns:a16="http://schemas.microsoft.com/office/drawing/2014/main" id="{DCDC4814-9C77-494A-A7CA-6294C559B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2524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4"/>
  <sheetViews>
    <sheetView tabSelected="1" topLeftCell="A17" workbookViewId="0">
      <selection activeCell="H33" sqref="H33"/>
    </sheetView>
  </sheetViews>
  <sheetFormatPr defaultRowHeight="15"/>
  <cols>
    <col min="1" max="1" width="7.85546875" customWidth="1"/>
    <col min="2" max="2" width="59.140625" customWidth="1"/>
    <col min="3" max="4" width="9.140625" customWidth="1"/>
    <col min="5" max="5" width="3.28515625" customWidth="1"/>
    <col min="6" max="6" width="5.28515625" customWidth="1"/>
    <col min="7" max="7" width="13.5703125" customWidth="1"/>
  </cols>
  <sheetData>
    <row r="1" spans="1:7" ht="23.25" customHeight="1">
      <c r="B1" s="45" t="s">
        <v>0</v>
      </c>
      <c r="C1" s="45"/>
      <c r="D1" s="45"/>
      <c r="E1" s="45"/>
      <c r="F1" s="45"/>
      <c r="G1" s="45"/>
    </row>
    <row r="2" spans="1:7" ht="23.25" customHeight="1">
      <c r="B2" s="46" t="s">
        <v>1</v>
      </c>
      <c r="C2" s="46"/>
      <c r="D2" s="46"/>
      <c r="E2" s="46"/>
      <c r="F2" s="46"/>
      <c r="G2" s="46"/>
    </row>
    <row r="3" spans="1:7" ht="23.25">
      <c r="B3" s="46"/>
      <c r="C3" s="46"/>
      <c r="D3" s="46"/>
      <c r="E3" s="46"/>
      <c r="F3" s="46"/>
      <c r="G3" s="46"/>
    </row>
    <row r="7" spans="1:7" ht="21">
      <c r="B7" s="17" t="s">
        <v>2</v>
      </c>
      <c r="C7" s="1"/>
      <c r="D7" s="1"/>
      <c r="E7" s="1"/>
      <c r="F7" s="1"/>
    </row>
    <row r="8" spans="1:7" ht="21">
      <c r="B8" s="17" t="s">
        <v>3</v>
      </c>
      <c r="C8" s="1"/>
      <c r="D8" s="1"/>
      <c r="E8" s="1"/>
      <c r="F8" s="1"/>
    </row>
    <row r="9" spans="1:7" ht="21">
      <c r="B9" s="17" t="s">
        <v>4</v>
      </c>
      <c r="C9" s="1"/>
      <c r="D9" s="1"/>
      <c r="E9" s="1"/>
      <c r="F9" s="1"/>
    </row>
    <row r="10" spans="1:7" ht="15.75">
      <c r="B10" s="1"/>
      <c r="C10" s="1"/>
      <c r="D10" s="1"/>
      <c r="E10" s="1"/>
      <c r="F10" s="1"/>
    </row>
    <row r="11" spans="1:7">
      <c r="B11" s="47" t="s">
        <v>5</v>
      </c>
      <c r="C11" s="47"/>
      <c r="D11" s="47"/>
      <c r="E11" s="47"/>
      <c r="F11" s="47"/>
      <c r="G11" s="47"/>
    </row>
    <row r="12" spans="1:7">
      <c r="B12" s="47" t="s">
        <v>6</v>
      </c>
      <c r="C12" s="47"/>
      <c r="D12" s="47"/>
      <c r="E12" s="47"/>
      <c r="F12" s="47"/>
      <c r="G12" s="47"/>
    </row>
    <row r="13" spans="1:7" ht="15.75" thickBot="1">
      <c r="B13" s="47"/>
      <c r="C13" s="47"/>
      <c r="D13" s="47"/>
      <c r="E13" s="47"/>
      <c r="F13" s="47"/>
      <c r="G13" s="47"/>
    </row>
    <row r="14" spans="1:7" ht="30">
      <c r="A14" s="10" t="s">
        <v>7</v>
      </c>
      <c r="B14" s="11" t="s">
        <v>8</v>
      </c>
      <c r="C14" s="11" t="s">
        <v>9</v>
      </c>
      <c r="D14" s="38" t="s">
        <v>10</v>
      </c>
      <c r="E14" s="39"/>
      <c r="F14" s="44"/>
      <c r="G14" s="12" t="s">
        <v>11</v>
      </c>
    </row>
    <row r="15" spans="1:7">
      <c r="A15" s="5"/>
      <c r="B15" s="18" t="s">
        <v>12</v>
      </c>
      <c r="C15" s="4">
        <f>G15*0.95</f>
        <v>11.038999999999998</v>
      </c>
      <c r="D15" s="4">
        <f>G15*0.9</f>
        <v>10.458</v>
      </c>
      <c r="E15" s="3" t="s">
        <v>13</v>
      </c>
      <c r="F15" s="3">
        <v>10</v>
      </c>
      <c r="G15" s="35">
        <v>11.62</v>
      </c>
    </row>
    <row r="16" spans="1:7">
      <c r="A16" s="5"/>
      <c r="B16" s="18" t="s">
        <v>14</v>
      </c>
      <c r="C16" s="4">
        <f t="shared" ref="C16:C17" si="0">G16*0.95</f>
        <v>8.4359999999999999</v>
      </c>
      <c r="D16" s="4">
        <f t="shared" ref="D16:D17" si="1">G16*0.9</f>
        <v>7.9920000000000009</v>
      </c>
      <c r="E16" s="3" t="s">
        <v>13</v>
      </c>
      <c r="F16" s="3">
        <v>10</v>
      </c>
      <c r="G16" s="35">
        <v>8.8800000000000008</v>
      </c>
    </row>
    <row r="17" spans="1:7">
      <c r="A17" s="5"/>
      <c r="B17" s="18" t="s">
        <v>15</v>
      </c>
      <c r="C17" s="4">
        <f t="shared" si="0"/>
        <v>8.1509999999999998</v>
      </c>
      <c r="D17" s="4">
        <f t="shared" si="1"/>
        <v>7.7220000000000004</v>
      </c>
      <c r="E17" s="3" t="s">
        <v>13</v>
      </c>
      <c r="F17" s="3">
        <v>10</v>
      </c>
      <c r="G17" s="35">
        <v>8.58</v>
      </c>
    </row>
    <row r="18" spans="1:7" ht="15.75" thickBot="1">
      <c r="A18" s="2"/>
      <c r="B18" s="2"/>
      <c r="C18" s="2"/>
      <c r="D18" s="2"/>
      <c r="E18" s="2"/>
      <c r="F18" s="2"/>
      <c r="G18" s="2"/>
    </row>
    <row r="19" spans="1:7" ht="30">
      <c r="A19" s="13" t="s">
        <v>7</v>
      </c>
      <c r="B19" s="13" t="s">
        <v>16</v>
      </c>
      <c r="C19" s="13" t="s">
        <v>9</v>
      </c>
      <c r="D19" s="48" t="s">
        <v>10</v>
      </c>
      <c r="E19" s="49"/>
      <c r="F19" s="50"/>
      <c r="G19" s="12" t="s">
        <v>11</v>
      </c>
    </row>
    <row r="20" spans="1:7">
      <c r="A20" s="3"/>
      <c r="B20" s="18" t="s">
        <v>17</v>
      </c>
      <c r="C20" s="4">
        <f>G20*0.95</f>
        <v>6.4885000000000002</v>
      </c>
      <c r="D20" s="4">
        <f>G20*0.9</f>
        <v>6.1470000000000002</v>
      </c>
      <c r="E20" s="3" t="s">
        <v>13</v>
      </c>
      <c r="F20" s="3">
        <v>10</v>
      </c>
      <c r="G20" s="4">
        <v>6.83</v>
      </c>
    </row>
    <row r="21" spans="1:7">
      <c r="A21" s="3"/>
      <c r="B21" s="18" t="s">
        <v>18</v>
      </c>
      <c r="C21" s="4">
        <f t="shared" ref="C21:C27" si="2">G21*0.95</f>
        <v>6.0989999999999993</v>
      </c>
      <c r="D21" s="4">
        <f t="shared" ref="D21:D27" si="3">G21*0.9</f>
        <v>5.7780000000000005</v>
      </c>
      <c r="E21" s="3" t="s">
        <v>13</v>
      </c>
      <c r="F21" s="3">
        <v>10</v>
      </c>
      <c r="G21" s="4">
        <v>6.42</v>
      </c>
    </row>
    <row r="22" spans="1:7">
      <c r="A22" s="3"/>
      <c r="B22" s="18" t="s">
        <v>19</v>
      </c>
      <c r="C22" s="4">
        <f t="shared" si="2"/>
        <v>8.958499999999999</v>
      </c>
      <c r="D22" s="4">
        <f t="shared" si="3"/>
        <v>8.4870000000000001</v>
      </c>
      <c r="E22" s="3" t="s">
        <v>13</v>
      </c>
      <c r="F22" s="3">
        <v>5</v>
      </c>
      <c r="G22" s="4">
        <v>9.43</v>
      </c>
    </row>
    <row r="23" spans="1:7">
      <c r="A23" s="3"/>
      <c r="B23" s="18" t="s">
        <v>20</v>
      </c>
      <c r="C23" s="4">
        <f t="shared" si="2"/>
        <v>0.60799999999999998</v>
      </c>
      <c r="D23" s="4">
        <f t="shared" si="3"/>
        <v>0.57600000000000007</v>
      </c>
      <c r="E23" s="3" t="s">
        <v>13</v>
      </c>
      <c r="F23" s="3">
        <v>100</v>
      </c>
      <c r="G23" s="4">
        <v>0.64</v>
      </c>
    </row>
    <row r="24" spans="1:7">
      <c r="A24" s="3"/>
      <c r="B24" s="18" t="s">
        <v>21</v>
      </c>
      <c r="C24" s="4">
        <f t="shared" si="2"/>
        <v>0.56999999999999995</v>
      </c>
      <c r="D24" s="4">
        <f t="shared" si="3"/>
        <v>0.54</v>
      </c>
      <c r="E24" s="3" t="s">
        <v>13</v>
      </c>
      <c r="F24" s="3">
        <v>100</v>
      </c>
      <c r="G24" s="4">
        <v>0.6</v>
      </c>
    </row>
    <row r="25" spans="1:7">
      <c r="A25" s="3"/>
      <c r="B25" s="18" t="s">
        <v>22</v>
      </c>
      <c r="C25" s="4">
        <f t="shared" si="2"/>
        <v>0.84549999999999992</v>
      </c>
      <c r="D25" s="4">
        <f t="shared" si="3"/>
        <v>0.80100000000000005</v>
      </c>
      <c r="E25" s="3" t="s">
        <v>13</v>
      </c>
      <c r="F25" s="3">
        <v>50</v>
      </c>
      <c r="G25" s="4">
        <v>0.89</v>
      </c>
    </row>
    <row r="26" spans="1:7">
      <c r="A26" s="3"/>
      <c r="B26" s="19" t="s">
        <v>23</v>
      </c>
      <c r="C26" s="4">
        <f t="shared" si="2"/>
        <v>0.58899999999999997</v>
      </c>
      <c r="D26" s="4">
        <f t="shared" si="3"/>
        <v>0.55800000000000005</v>
      </c>
      <c r="E26" s="3" t="s">
        <v>13</v>
      </c>
      <c r="F26" s="3">
        <v>50</v>
      </c>
      <c r="G26" s="4">
        <v>0.62</v>
      </c>
    </row>
    <row r="27" spans="1:7">
      <c r="A27" s="3"/>
      <c r="B27" s="3" t="s">
        <v>24</v>
      </c>
      <c r="C27" s="4">
        <f t="shared" si="2"/>
        <v>0.60799999999999998</v>
      </c>
      <c r="D27" s="4">
        <f t="shared" si="3"/>
        <v>0.57600000000000007</v>
      </c>
      <c r="E27" s="3" t="s">
        <v>13</v>
      </c>
      <c r="F27" s="3">
        <v>175</v>
      </c>
      <c r="G27" s="4">
        <v>0.64</v>
      </c>
    </row>
    <row r="28" spans="1:7" ht="15.75" thickBot="1">
      <c r="A28" s="2"/>
      <c r="B28" s="2"/>
      <c r="C28" s="2"/>
      <c r="D28" s="2"/>
      <c r="E28" s="2"/>
      <c r="F28" s="2"/>
      <c r="G28" s="2"/>
    </row>
    <row r="29" spans="1:7" ht="30">
      <c r="A29" s="13" t="s">
        <v>7</v>
      </c>
      <c r="B29" s="13" t="s">
        <v>25</v>
      </c>
      <c r="C29" s="13" t="s">
        <v>9</v>
      </c>
      <c r="D29" s="48" t="s">
        <v>10</v>
      </c>
      <c r="E29" s="49"/>
      <c r="F29" s="50"/>
      <c r="G29" s="12" t="s">
        <v>11</v>
      </c>
    </row>
    <row r="30" spans="1:7">
      <c r="A30" s="3"/>
      <c r="B30" s="18" t="s">
        <v>26</v>
      </c>
      <c r="C30" s="4">
        <f>G30*0.95</f>
        <v>19.8645</v>
      </c>
      <c r="D30" s="4">
        <f>G30*0.9</f>
        <v>18.818999999999999</v>
      </c>
      <c r="E30" s="3" t="s">
        <v>13</v>
      </c>
      <c r="F30" s="3">
        <v>5</v>
      </c>
      <c r="G30" s="4">
        <v>20.91</v>
      </c>
    </row>
    <row r="31" spans="1:7">
      <c r="A31" s="3"/>
      <c r="B31" s="18" t="s">
        <v>27</v>
      </c>
      <c r="C31" s="4">
        <f t="shared" ref="C31:C34" si="4">G31*0.95</f>
        <v>20.387</v>
      </c>
      <c r="D31" s="4">
        <f t="shared" ref="D31:D34" si="5">G31*0.9</f>
        <v>19.314</v>
      </c>
      <c r="E31" s="3" t="s">
        <v>13</v>
      </c>
      <c r="F31" s="3">
        <v>5</v>
      </c>
      <c r="G31" s="4">
        <v>21.46</v>
      </c>
    </row>
    <row r="32" spans="1:7">
      <c r="A32" s="3"/>
      <c r="B32" s="18" t="s">
        <v>28</v>
      </c>
      <c r="C32" s="4">
        <f t="shared" si="4"/>
        <v>18.05</v>
      </c>
      <c r="D32" s="4">
        <f t="shared" si="5"/>
        <v>17.100000000000001</v>
      </c>
      <c r="E32" s="3" t="s">
        <v>13</v>
      </c>
      <c r="F32" s="3">
        <v>5</v>
      </c>
      <c r="G32" s="4">
        <v>19</v>
      </c>
    </row>
    <row r="33" spans="1:7">
      <c r="A33" s="3"/>
      <c r="B33" s="23" t="s">
        <v>29</v>
      </c>
      <c r="C33" s="4">
        <f t="shared" si="4"/>
        <v>16.976500000000001</v>
      </c>
      <c r="D33" s="4">
        <f t="shared" si="5"/>
        <v>16.083000000000002</v>
      </c>
      <c r="E33" s="3" t="s">
        <v>13</v>
      </c>
      <c r="F33" s="3">
        <v>5</v>
      </c>
      <c r="G33" s="4">
        <v>17.87</v>
      </c>
    </row>
    <row r="34" spans="1:7">
      <c r="A34" s="3"/>
      <c r="B34" s="18" t="s">
        <v>30</v>
      </c>
      <c r="C34" s="4">
        <f t="shared" si="4"/>
        <v>13.8415</v>
      </c>
      <c r="D34" s="4">
        <f t="shared" si="5"/>
        <v>13.113000000000001</v>
      </c>
      <c r="E34" s="3" t="s">
        <v>13</v>
      </c>
      <c r="F34" s="3">
        <v>5</v>
      </c>
      <c r="G34" s="4">
        <v>14.57</v>
      </c>
    </row>
    <row r="35" spans="1:7" ht="15.75" thickBot="1">
      <c r="A35" s="20"/>
      <c r="B35" s="22"/>
      <c r="C35" s="21"/>
      <c r="D35" s="21"/>
      <c r="E35" s="20"/>
      <c r="F35" s="20"/>
      <c r="G35" s="21"/>
    </row>
    <row r="36" spans="1:7" ht="30">
      <c r="A36" s="13" t="s">
        <v>7</v>
      </c>
      <c r="B36" s="13" t="s">
        <v>31</v>
      </c>
      <c r="C36" s="13" t="s">
        <v>9</v>
      </c>
      <c r="D36" s="48" t="s">
        <v>10</v>
      </c>
      <c r="E36" s="49"/>
      <c r="F36" s="50"/>
      <c r="G36" s="12" t="s">
        <v>11</v>
      </c>
    </row>
    <row r="37" spans="1:7">
      <c r="A37" s="3"/>
      <c r="B37" s="18" t="s">
        <v>32</v>
      </c>
      <c r="C37" s="4">
        <f>G37*0.95</f>
        <v>9.6995000000000005</v>
      </c>
      <c r="D37" s="4">
        <f>G37*0.9</f>
        <v>9.1890000000000018</v>
      </c>
      <c r="E37" s="3" t="s">
        <v>13</v>
      </c>
      <c r="F37" s="3">
        <v>5</v>
      </c>
      <c r="G37" s="4">
        <v>10.210000000000001</v>
      </c>
    </row>
    <row r="38" spans="1:7">
      <c r="A38" s="3"/>
      <c r="B38" s="18" t="s">
        <v>33</v>
      </c>
      <c r="C38" s="4">
        <f t="shared" ref="C38:C40" si="6">G38*0.95</f>
        <v>11.038999999999998</v>
      </c>
      <c r="D38" s="4">
        <f t="shared" ref="D38:D40" si="7">G38*0.9</f>
        <v>10.458</v>
      </c>
      <c r="E38" s="3" t="s">
        <v>13</v>
      </c>
      <c r="F38" s="3">
        <v>5</v>
      </c>
      <c r="G38" s="4">
        <v>11.62</v>
      </c>
    </row>
    <row r="39" spans="1:7">
      <c r="A39" s="3"/>
      <c r="B39" s="18" t="s">
        <v>34</v>
      </c>
      <c r="C39" s="4">
        <f t="shared" si="6"/>
        <v>18.990499999999997</v>
      </c>
      <c r="D39" s="4">
        <f t="shared" si="7"/>
        <v>17.991</v>
      </c>
      <c r="E39" s="3" t="s">
        <v>13</v>
      </c>
      <c r="F39" s="3">
        <v>5</v>
      </c>
      <c r="G39" s="4">
        <v>19.989999999999998</v>
      </c>
    </row>
    <row r="40" spans="1:7">
      <c r="A40" s="3"/>
      <c r="B40" s="18" t="s">
        <v>35</v>
      </c>
      <c r="C40" s="4">
        <f t="shared" si="6"/>
        <v>10.45</v>
      </c>
      <c r="D40" s="4">
        <f t="shared" si="7"/>
        <v>9.9</v>
      </c>
      <c r="E40" s="3" t="s">
        <v>13</v>
      </c>
      <c r="F40" s="3">
        <v>5</v>
      </c>
      <c r="G40" s="4">
        <v>11</v>
      </c>
    </row>
    <row r="41" spans="1:7" ht="15.75" thickBot="1">
      <c r="A41" s="2"/>
      <c r="B41" s="2"/>
      <c r="C41" s="2"/>
      <c r="D41" s="2"/>
      <c r="E41" s="2"/>
      <c r="F41" s="2"/>
      <c r="G41" s="2"/>
    </row>
    <row r="42" spans="1:7" ht="30">
      <c r="A42" s="10" t="s">
        <v>7</v>
      </c>
      <c r="B42" s="11" t="s">
        <v>36</v>
      </c>
      <c r="C42" s="11" t="s">
        <v>9</v>
      </c>
      <c r="D42" s="38" t="s">
        <v>10</v>
      </c>
      <c r="E42" s="39"/>
      <c r="F42" s="44"/>
      <c r="G42" s="12" t="s">
        <v>11</v>
      </c>
    </row>
    <row r="43" spans="1:7">
      <c r="A43" s="5"/>
      <c r="B43" s="18" t="s">
        <v>37</v>
      </c>
      <c r="C43" s="4">
        <f>G43*0.95</f>
        <v>8.6735000000000007</v>
      </c>
      <c r="D43" s="4">
        <f>G43*0.9</f>
        <v>8.2170000000000005</v>
      </c>
      <c r="E43" s="3" t="s">
        <v>13</v>
      </c>
      <c r="F43" s="3">
        <v>10</v>
      </c>
      <c r="G43" s="6">
        <v>9.1300000000000008</v>
      </c>
    </row>
    <row r="44" spans="1:7">
      <c r="A44" s="5"/>
      <c r="B44" s="18" t="s">
        <v>38</v>
      </c>
      <c r="C44" s="4">
        <f t="shared" ref="C44:C62" si="8">G44*0.95</f>
        <v>5.548</v>
      </c>
      <c r="D44" s="4">
        <f t="shared" ref="D44:D62" si="9">G44*0.9</f>
        <v>5.2560000000000002</v>
      </c>
      <c r="E44" s="3" t="s">
        <v>13</v>
      </c>
      <c r="F44" s="3">
        <v>10</v>
      </c>
      <c r="G44" s="6">
        <v>5.84</v>
      </c>
    </row>
    <row r="45" spans="1:7">
      <c r="A45" s="5"/>
      <c r="B45" s="18" t="s">
        <v>39</v>
      </c>
      <c r="C45" s="4">
        <f t="shared" si="8"/>
        <v>6.7829999999999995</v>
      </c>
      <c r="D45" s="4">
        <f t="shared" si="9"/>
        <v>6.4260000000000002</v>
      </c>
      <c r="E45" s="3" t="s">
        <v>13</v>
      </c>
      <c r="F45" s="3">
        <v>10</v>
      </c>
      <c r="G45" s="6">
        <v>7.14</v>
      </c>
    </row>
    <row r="46" spans="1:7">
      <c r="A46" s="5"/>
      <c r="B46" s="18" t="s">
        <v>40</v>
      </c>
      <c r="C46" s="4">
        <f t="shared" si="8"/>
        <v>12.2075</v>
      </c>
      <c r="D46" s="4">
        <f t="shared" si="9"/>
        <v>11.565</v>
      </c>
      <c r="E46" s="3" t="s">
        <v>13</v>
      </c>
      <c r="F46" s="3">
        <v>10</v>
      </c>
      <c r="G46" s="6">
        <v>12.85</v>
      </c>
    </row>
    <row r="47" spans="1:7">
      <c r="A47" s="5"/>
      <c r="B47" s="18" t="s">
        <v>41</v>
      </c>
      <c r="C47" s="4">
        <f t="shared" si="8"/>
        <v>4.5030000000000001</v>
      </c>
      <c r="D47" s="4">
        <f t="shared" si="9"/>
        <v>4.266</v>
      </c>
      <c r="E47" s="3" t="s">
        <v>13</v>
      </c>
      <c r="F47" s="3">
        <v>10</v>
      </c>
      <c r="G47" s="6">
        <v>4.74</v>
      </c>
    </row>
    <row r="48" spans="1:7">
      <c r="A48" s="5"/>
      <c r="B48" s="18" t="s">
        <v>42</v>
      </c>
      <c r="C48" s="4">
        <f t="shared" si="8"/>
        <v>10.145999999999999</v>
      </c>
      <c r="D48" s="4">
        <f t="shared" si="9"/>
        <v>9.6120000000000001</v>
      </c>
      <c r="E48" s="3" t="s">
        <v>13</v>
      </c>
      <c r="F48" s="3">
        <v>10</v>
      </c>
      <c r="G48" s="6">
        <v>10.68</v>
      </c>
    </row>
    <row r="49" spans="1:7">
      <c r="A49" s="5"/>
      <c r="B49" s="18" t="s">
        <v>43</v>
      </c>
      <c r="C49" s="4">
        <f t="shared" si="8"/>
        <v>10.763499999999999</v>
      </c>
      <c r="D49" s="4">
        <f t="shared" si="9"/>
        <v>10.197000000000001</v>
      </c>
      <c r="E49" s="3" t="s">
        <v>13</v>
      </c>
      <c r="F49" s="3">
        <v>10</v>
      </c>
      <c r="G49" s="6">
        <v>11.33</v>
      </c>
    </row>
    <row r="50" spans="1:7">
      <c r="A50" s="5"/>
      <c r="B50" s="18" t="s">
        <v>44</v>
      </c>
      <c r="C50" s="4">
        <f t="shared" si="8"/>
        <v>10.763499999999999</v>
      </c>
      <c r="D50" s="4">
        <f t="shared" si="9"/>
        <v>10.197000000000001</v>
      </c>
      <c r="E50" s="3" t="s">
        <v>13</v>
      </c>
      <c r="F50" s="3">
        <v>10</v>
      </c>
      <c r="G50" s="6">
        <v>11.33</v>
      </c>
    </row>
    <row r="51" spans="1:7">
      <c r="A51" s="5"/>
      <c r="B51" s="18" t="s">
        <v>45</v>
      </c>
      <c r="C51" s="4">
        <f t="shared" si="8"/>
        <v>11.171999999999999</v>
      </c>
      <c r="D51" s="4">
        <f t="shared" si="9"/>
        <v>10.584</v>
      </c>
      <c r="E51" s="3" t="s">
        <v>13</v>
      </c>
      <c r="F51" s="3">
        <v>10</v>
      </c>
      <c r="G51" s="6">
        <v>11.76</v>
      </c>
    </row>
    <row r="52" spans="1:7">
      <c r="A52" s="5"/>
      <c r="B52" s="18" t="s">
        <v>46</v>
      </c>
      <c r="C52" s="4">
        <f t="shared" si="8"/>
        <v>12.910499999999999</v>
      </c>
      <c r="D52" s="4">
        <f t="shared" si="9"/>
        <v>12.231</v>
      </c>
      <c r="E52" s="3" t="s">
        <v>13</v>
      </c>
      <c r="F52" s="3">
        <v>10</v>
      </c>
      <c r="G52" s="6">
        <v>13.59</v>
      </c>
    </row>
    <row r="53" spans="1:7">
      <c r="A53" s="5"/>
      <c r="B53" s="18" t="s">
        <v>47</v>
      </c>
      <c r="C53" s="4">
        <f t="shared" si="8"/>
        <v>8.4359999999999999</v>
      </c>
      <c r="D53" s="4">
        <f t="shared" si="9"/>
        <v>7.9920000000000009</v>
      </c>
      <c r="E53" s="3" t="s">
        <v>13</v>
      </c>
      <c r="F53" s="3">
        <v>10</v>
      </c>
      <c r="G53" s="6">
        <v>8.8800000000000008</v>
      </c>
    </row>
    <row r="54" spans="1:7">
      <c r="A54" s="5"/>
      <c r="B54" s="18" t="s">
        <v>48</v>
      </c>
      <c r="C54" s="4">
        <f t="shared" si="8"/>
        <v>9.386000000000001</v>
      </c>
      <c r="D54" s="4">
        <f t="shared" si="9"/>
        <v>8.8920000000000012</v>
      </c>
      <c r="E54" s="3" t="s">
        <v>13</v>
      </c>
      <c r="F54" s="3">
        <v>10</v>
      </c>
      <c r="G54" s="6">
        <v>9.8800000000000008</v>
      </c>
    </row>
    <row r="55" spans="1:7">
      <c r="A55" s="5"/>
      <c r="B55" s="18" t="s">
        <v>49</v>
      </c>
      <c r="C55" s="4">
        <f t="shared" si="8"/>
        <v>12.501999999999999</v>
      </c>
      <c r="D55" s="4">
        <f t="shared" si="9"/>
        <v>11.844000000000001</v>
      </c>
      <c r="E55" s="3" t="s">
        <v>13</v>
      </c>
      <c r="F55" s="3">
        <v>10</v>
      </c>
      <c r="G55" s="6">
        <v>13.16</v>
      </c>
    </row>
    <row r="56" spans="1:7">
      <c r="A56" s="5"/>
      <c r="B56" s="18" t="s">
        <v>50</v>
      </c>
      <c r="C56" s="4">
        <f t="shared" si="8"/>
        <v>16.852999999999998</v>
      </c>
      <c r="D56" s="4">
        <f t="shared" si="9"/>
        <v>15.965999999999999</v>
      </c>
      <c r="E56" s="3" t="s">
        <v>13</v>
      </c>
      <c r="F56" s="3">
        <v>10</v>
      </c>
      <c r="G56" s="6">
        <v>17.739999999999998</v>
      </c>
    </row>
    <row r="57" spans="1:7">
      <c r="A57" s="5"/>
      <c r="B57" s="18" t="s">
        <v>51</v>
      </c>
      <c r="C57" s="4">
        <f t="shared" si="8"/>
        <v>13.224</v>
      </c>
      <c r="D57" s="4">
        <f t="shared" si="9"/>
        <v>12.528</v>
      </c>
      <c r="E57" s="3" t="s">
        <v>13</v>
      </c>
      <c r="F57" s="3">
        <v>10</v>
      </c>
      <c r="G57" s="6">
        <v>13.92</v>
      </c>
    </row>
    <row r="58" spans="1:7">
      <c r="A58" s="5"/>
      <c r="B58" s="18" t="s">
        <v>52</v>
      </c>
      <c r="C58" s="4">
        <f t="shared" si="8"/>
        <v>8.4359999999999999</v>
      </c>
      <c r="D58" s="4">
        <f t="shared" si="9"/>
        <v>7.9920000000000009</v>
      </c>
      <c r="E58" s="3" t="s">
        <v>13</v>
      </c>
      <c r="F58" s="3">
        <v>10</v>
      </c>
      <c r="G58" s="6">
        <v>8.8800000000000008</v>
      </c>
    </row>
    <row r="59" spans="1:7">
      <c r="A59" s="5"/>
      <c r="B59" s="18" t="s">
        <v>53</v>
      </c>
      <c r="C59" s="4">
        <f t="shared" si="8"/>
        <v>10.241</v>
      </c>
      <c r="D59" s="4">
        <f t="shared" si="9"/>
        <v>9.702</v>
      </c>
      <c r="E59" s="3" t="s">
        <v>13</v>
      </c>
      <c r="F59" s="3">
        <v>10</v>
      </c>
      <c r="G59" s="6">
        <v>10.78</v>
      </c>
    </row>
    <row r="60" spans="1:7">
      <c r="A60" s="5"/>
      <c r="B60" s="18" t="s">
        <v>54</v>
      </c>
      <c r="C60" s="4">
        <f t="shared" si="8"/>
        <v>9.6519999999999992</v>
      </c>
      <c r="D60" s="4">
        <f t="shared" si="9"/>
        <v>9.1440000000000001</v>
      </c>
      <c r="E60" s="3" t="s">
        <v>13</v>
      </c>
      <c r="F60" s="3">
        <v>10</v>
      </c>
      <c r="G60" s="6">
        <v>10.16</v>
      </c>
    </row>
    <row r="61" spans="1:7">
      <c r="A61" s="5"/>
      <c r="B61" s="18" t="s">
        <v>55</v>
      </c>
      <c r="C61" s="4">
        <f t="shared" si="8"/>
        <v>15.798499999999999</v>
      </c>
      <c r="D61" s="4">
        <f t="shared" si="9"/>
        <v>14.966999999999999</v>
      </c>
      <c r="E61" s="3" t="s">
        <v>13</v>
      </c>
      <c r="F61" s="3">
        <v>10</v>
      </c>
      <c r="G61" s="6">
        <v>16.63</v>
      </c>
    </row>
    <row r="62" spans="1:7">
      <c r="A62" s="5"/>
      <c r="B62" s="18" t="s">
        <v>56</v>
      </c>
      <c r="C62" s="4">
        <f t="shared" si="8"/>
        <v>12.625499999999999</v>
      </c>
      <c r="D62" s="4">
        <f t="shared" si="9"/>
        <v>11.961</v>
      </c>
      <c r="E62" s="3" t="s">
        <v>13</v>
      </c>
      <c r="F62" s="3">
        <v>10</v>
      </c>
      <c r="G62" s="6">
        <v>13.29</v>
      </c>
    </row>
    <row r="63" spans="1:7" ht="15.75" thickBot="1">
      <c r="A63" s="2"/>
      <c r="B63" s="2"/>
      <c r="C63" s="2"/>
      <c r="D63" s="2"/>
      <c r="E63" s="2"/>
      <c r="F63" s="2"/>
      <c r="G63" s="2"/>
    </row>
    <row r="64" spans="1:7" ht="30">
      <c r="A64" s="13" t="s">
        <v>7</v>
      </c>
      <c r="B64" s="13" t="s">
        <v>57</v>
      </c>
      <c r="C64" s="13" t="s">
        <v>9</v>
      </c>
      <c r="D64" s="48" t="s">
        <v>10</v>
      </c>
      <c r="E64" s="49"/>
      <c r="F64" s="50"/>
      <c r="G64" s="12" t="s">
        <v>11</v>
      </c>
    </row>
    <row r="65" spans="1:7">
      <c r="A65" s="3"/>
      <c r="B65" s="18" t="s">
        <v>58</v>
      </c>
      <c r="C65" s="4">
        <f>G65*0.95</f>
        <v>1.444</v>
      </c>
      <c r="D65" s="4">
        <f>G65*0.9</f>
        <v>1.3680000000000001</v>
      </c>
      <c r="E65" s="3" t="s">
        <v>13</v>
      </c>
      <c r="F65" s="3">
        <v>50</v>
      </c>
      <c r="G65" s="4">
        <v>1.52</v>
      </c>
    </row>
    <row r="66" spans="1:7">
      <c r="A66" s="3"/>
      <c r="B66" s="18" t="s">
        <v>59</v>
      </c>
      <c r="C66" s="4">
        <f t="shared" ref="C66:C70" si="10">G66*0.95</f>
        <v>1.3394999999999999</v>
      </c>
      <c r="D66" s="4">
        <f t="shared" ref="D66:D70" si="11">G66*0.9</f>
        <v>1.2689999999999999</v>
      </c>
      <c r="E66" s="3" t="s">
        <v>13</v>
      </c>
      <c r="F66" s="3">
        <v>50</v>
      </c>
      <c r="G66" s="4">
        <v>1.41</v>
      </c>
    </row>
    <row r="67" spans="1:7">
      <c r="A67" s="3"/>
      <c r="B67" s="18" t="s">
        <v>60</v>
      </c>
      <c r="C67" s="4">
        <f t="shared" si="10"/>
        <v>1.1684999999999999</v>
      </c>
      <c r="D67" s="4">
        <f t="shared" si="11"/>
        <v>1.107</v>
      </c>
      <c r="E67" s="3" t="s">
        <v>13</v>
      </c>
      <c r="F67" s="3">
        <v>50</v>
      </c>
      <c r="G67" s="4">
        <v>1.23</v>
      </c>
    </row>
    <row r="68" spans="1:7">
      <c r="A68" s="3"/>
      <c r="B68" s="18" t="s">
        <v>61</v>
      </c>
      <c r="C68" s="4">
        <f>G68*0.95</f>
        <v>2.7265000000000001</v>
      </c>
      <c r="D68" s="4">
        <f>G68*0.9</f>
        <v>2.5830000000000002</v>
      </c>
      <c r="E68" s="3" t="s">
        <v>13</v>
      </c>
      <c r="F68" s="3">
        <v>50</v>
      </c>
      <c r="G68" s="4">
        <v>2.87</v>
      </c>
    </row>
    <row r="69" spans="1:7">
      <c r="A69" s="5"/>
      <c r="B69" s="18" t="s">
        <v>62</v>
      </c>
      <c r="C69" s="4">
        <f>G69*0.95</f>
        <v>1.9474999999999998</v>
      </c>
      <c r="D69" s="4">
        <f>G69*0.9</f>
        <v>1.845</v>
      </c>
      <c r="E69" s="3" t="s">
        <v>13</v>
      </c>
      <c r="F69" s="3">
        <v>50</v>
      </c>
      <c r="G69" s="6">
        <v>2.0499999999999998</v>
      </c>
    </row>
    <row r="70" spans="1:7">
      <c r="A70" s="3"/>
      <c r="B70" s="18" t="s">
        <v>63</v>
      </c>
      <c r="C70" s="4">
        <f t="shared" si="10"/>
        <v>1.9474999999999998</v>
      </c>
      <c r="D70" s="4">
        <f t="shared" si="11"/>
        <v>1.845</v>
      </c>
      <c r="E70" s="3" t="s">
        <v>13</v>
      </c>
      <c r="F70" s="3">
        <v>50</v>
      </c>
      <c r="G70" s="4">
        <v>2.0499999999999998</v>
      </c>
    </row>
    <row r="71" spans="1:7" ht="15.75" thickBot="1">
      <c r="A71" s="20"/>
      <c r="B71" s="22"/>
      <c r="C71" s="21"/>
      <c r="D71" s="21"/>
      <c r="E71" s="20"/>
      <c r="F71" s="20"/>
      <c r="G71" s="21"/>
    </row>
    <row r="72" spans="1:7" ht="30">
      <c r="A72" s="10" t="s">
        <v>7</v>
      </c>
      <c r="B72" s="11" t="s">
        <v>64</v>
      </c>
      <c r="C72" s="11" t="s">
        <v>9</v>
      </c>
      <c r="D72" s="38" t="s">
        <v>10</v>
      </c>
      <c r="E72" s="39"/>
      <c r="F72" s="44"/>
      <c r="G72" s="12" t="s">
        <v>11</v>
      </c>
    </row>
    <row r="73" spans="1:7">
      <c r="A73" s="5"/>
      <c r="B73" s="18" t="s">
        <v>65</v>
      </c>
      <c r="C73" s="4">
        <f t="shared" ref="C73:C87" si="12">G73*0.95</f>
        <v>5.2629999999999999</v>
      </c>
      <c r="D73" s="4">
        <f t="shared" ref="D73:D87" si="13">G73*0.9</f>
        <v>4.9859999999999998</v>
      </c>
      <c r="E73" s="3" t="s">
        <v>13</v>
      </c>
      <c r="F73" s="3">
        <v>10</v>
      </c>
      <c r="G73" s="6">
        <v>5.54</v>
      </c>
    </row>
    <row r="74" spans="1:7">
      <c r="A74" s="5"/>
      <c r="B74" s="18" t="s">
        <v>66</v>
      </c>
      <c r="C74" s="4">
        <f t="shared" si="12"/>
        <v>2.2799999999999998</v>
      </c>
      <c r="D74" s="4">
        <f t="shared" si="13"/>
        <v>2.16</v>
      </c>
      <c r="E74" s="3" t="s">
        <v>13</v>
      </c>
      <c r="F74" s="3">
        <v>10</v>
      </c>
      <c r="G74" s="6">
        <v>2.4</v>
      </c>
    </row>
    <row r="75" spans="1:7">
      <c r="A75" s="5"/>
      <c r="B75" s="18" t="s">
        <v>67</v>
      </c>
      <c r="C75" s="4">
        <f t="shared" si="12"/>
        <v>1.8524999999999998</v>
      </c>
      <c r="D75" s="4">
        <f t="shared" si="13"/>
        <v>1.7549999999999999</v>
      </c>
      <c r="E75" s="3" t="s">
        <v>13</v>
      </c>
      <c r="F75" s="3">
        <v>40</v>
      </c>
      <c r="G75" s="6">
        <v>1.95</v>
      </c>
    </row>
    <row r="76" spans="1:7">
      <c r="A76" s="5"/>
      <c r="B76" s="18" t="s">
        <v>68</v>
      </c>
      <c r="C76" s="4">
        <f t="shared" si="12"/>
        <v>5.2819999999999991</v>
      </c>
      <c r="D76" s="4">
        <f t="shared" si="13"/>
        <v>5.0039999999999996</v>
      </c>
      <c r="E76" s="3" t="s">
        <v>13</v>
      </c>
      <c r="F76" s="3">
        <v>10</v>
      </c>
      <c r="G76" s="6">
        <v>5.56</v>
      </c>
    </row>
    <row r="77" spans="1:7">
      <c r="A77" s="5"/>
      <c r="B77" s="18" t="s">
        <v>69</v>
      </c>
      <c r="C77" s="4">
        <f t="shared" si="12"/>
        <v>2.2229999999999999</v>
      </c>
      <c r="D77" s="4">
        <f t="shared" si="13"/>
        <v>2.1059999999999999</v>
      </c>
      <c r="E77" s="3" t="s">
        <v>13</v>
      </c>
      <c r="F77" s="3">
        <v>10</v>
      </c>
      <c r="G77" s="6">
        <v>2.34</v>
      </c>
    </row>
    <row r="78" spans="1:7">
      <c r="A78" s="5"/>
      <c r="B78" s="18" t="s">
        <v>70</v>
      </c>
      <c r="C78" s="4">
        <f t="shared" si="12"/>
        <v>4.8734999999999999</v>
      </c>
      <c r="D78" s="4">
        <f t="shared" si="13"/>
        <v>4.617</v>
      </c>
      <c r="E78" s="3" t="s">
        <v>13</v>
      </c>
      <c r="F78" s="3">
        <v>10</v>
      </c>
      <c r="G78" s="6">
        <v>5.13</v>
      </c>
    </row>
    <row r="79" spans="1:7">
      <c r="A79" s="5"/>
      <c r="B79" s="18" t="s">
        <v>71</v>
      </c>
      <c r="C79" s="4">
        <f t="shared" si="12"/>
        <v>2.1849999999999996</v>
      </c>
      <c r="D79" s="4">
        <f t="shared" si="13"/>
        <v>2.0699999999999998</v>
      </c>
      <c r="E79" s="3" t="s">
        <v>13</v>
      </c>
      <c r="F79" s="3">
        <v>10</v>
      </c>
      <c r="G79" s="6">
        <v>2.2999999999999998</v>
      </c>
    </row>
    <row r="80" spans="1:7">
      <c r="A80" s="5"/>
      <c r="B80" s="18" t="s">
        <v>72</v>
      </c>
      <c r="C80" s="4">
        <f t="shared" si="12"/>
        <v>2.8405</v>
      </c>
      <c r="D80" s="4">
        <f t="shared" si="13"/>
        <v>2.6910000000000003</v>
      </c>
      <c r="E80" s="3" t="s">
        <v>13</v>
      </c>
      <c r="F80" s="3">
        <v>10</v>
      </c>
      <c r="G80" s="6">
        <v>2.99</v>
      </c>
    </row>
    <row r="81" spans="1:7">
      <c r="A81" s="5"/>
      <c r="B81" s="18" t="s">
        <v>73</v>
      </c>
      <c r="C81" s="4">
        <f t="shared" si="12"/>
        <v>4.75</v>
      </c>
      <c r="D81" s="4">
        <f t="shared" si="13"/>
        <v>4.5</v>
      </c>
      <c r="E81" s="3" t="s">
        <v>13</v>
      </c>
      <c r="F81" s="3">
        <v>10</v>
      </c>
      <c r="G81" s="6">
        <v>5</v>
      </c>
    </row>
    <row r="82" spans="1:7">
      <c r="A82" s="5"/>
      <c r="B82" s="18" t="s">
        <v>74</v>
      </c>
      <c r="C82" s="4">
        <f t="shared" si="12"/>
        <v>3.7809999999999997</v>
      </c>
      <c r="D82" s="4">
        <f t="shared" si="13"/>
        <v>3.5819999999999999</v>
      </c>
      <c r="E82" s="3" t="s">
        <v>13</v>
      </c>
      <c r="F82" s="3">
        <v>10</v>
      </c>
      <c r="G82" s="6">
        <v>3.98</v>
      </c>
    </row>
    <row r="83" spans="1:7">
      <c r="A83" s="5"/>
      <c r="B83" s="18" t="s">
        <v>75</v>
      </c>
      <c r="C83" s="4">
        <f t="shared" si="12"/>
        <v>1.4629999999999999</v>
      </c>
      <c r="D83" s="4">
        <f t="shared" si="13"/>
        <v>1.3860000000000001</v>
      </c>
      <c r="E83" s="3" t="s">
        <v>13</v>
      </c>
      <c r="F83" s="3">
        <v>50</v>
      </c>
      <c r="G83" s="6">
        <v>1.54</v>
      </c>
    </row>
    <row r="84" spans="1:7">
      <c r="A84" s="5"/>
      <c r="B84" s="18" t="s">
        <v>76</v>
      </c>
      <c r="C84" s="4">
        <f t="shared" si="12"/>
        <v>1.4629999999999999</v>
      </c>
      <c r="D84" s="4">
        <f t="shared" si="13"/>
        <v>1.3860000000000001</v>
      </c>
      <c r="E84" s="3" t="s">
        <v>13</v>
      </c>
      <c r="F84" s="3">
        <v>50</v>
      </c>
      <c r="G84" s="6">
        <v>1.54</v>
      </c>
    </row>
    <row r="85" spans="1:7">
      <c r="A85" s="5"/>
      <c r="B85" s="18" t="s">
        <v>77</v>
      </c>
      <c r="C85" s="4">
        <f t="shared" si="12"/>
        <v>6.0609999999999999</v>
      </c>
      <c r="D85" s="4">
        <f t="shared" si="13"/>
        <v>5.742</v>
      </c>
      <c r="E85" s="3" t="s">
        <v>13</v>
      </c>
      <c r="F85" s="3">
        <v>10</v>
      </c>
      <c r="G85" s="6">
        <v>6.38</v>
      </c>
    </row>
    <row r="86" spans="1:7">
      <c r="A86" s="5"/>
      <c r="B86" s="18" t="s">
        <v>78</v>
      </c>
      <c r="C86" s="4">
        <f t="shared" si="12"/>
        <v>2.6409999999999996</v>
      </c>
      <c r="D86" s="4">
        <f t="shared" si="13"/>
        <v>2.5019999999999998</v>
      </c>
      <c r="E86" s="3" t="s">
        <v>13</v>
      </c>
      <c r="F86" s="3">
        <v>30</v>
      </c>
      <c r="G86" s="6">
        <v>2.78</v>
      </c>
    </row>
    <row r="87" spans="1:7">
      <c r="A87" s="5"/>
      <c r="B87" s="18" t="s">
        <v>79</v>
      </c>
      <c r="C87" s="4">
        <f t="shared" si="12"/>
        <v>2.1755</v>
      </c>
      <c r="D87" s="4">
        <f t="shared" si="13"/>
        <v>2.0609999999999999</v>
      </c>
      <c r="E87" s="3" t="s">
        <v>13</v>
      </c>
      <c r="F87" s="3">
        <v>30</v>
      </c>
      <c r="G87" s="6">
        <v>2.29</v>
      </c>
    </row>
    <row r="88" spans="1:7">
      <c r="A88" s="20"/>
      <c r="B88" s="22"/>
      <c r="C88" s="21"/>
      <c r="D88" s="21"/>
      <c r="E88" s="20"/>
      <c r="F88" s="20"/>
      <c r="G88" s="21"/>
    </row>
    <row r="89" spans="1:7" ht="30">
      <c r="A89" s="10" t="s">
        <v>7</v>
      </c>
      <c r="B89" s="11" t="s">
        <v>80</v>
      </c>
      <c r="C89" s="11" t="s">
        <v>9</v>
      </c>
      <c r="D89" s="38" t="s">
        <v>10</v>
      </c>
      <c r="E89" s="39"/>
      <c r="F89" s="44"/>
      <c r="G89" s="12" t="s">
        <v>11</v>
      </c>
    </row>
    <row r="90" spans="1:7">
      <c r="A90" s="5"/>
      <c r="B90" s="18" t="s">
        <v>81</v>
      </c>
      <c r="C90" s="4">
        <f>G90*0.95</f>
        <v>19.047499999999999</v>
      </c>
      <c r="D90" s="4">
        <f>G90*0.9</f>
        <v>18.045000000000002</v>
      </c>
      <c r="E90" s="3" t="s">
        <v>13</v>
      </c>
      <c r="F90" s="3">
        <v>5</v>
      </c>
      <c r="G90" s="6">
        <v>20.05</v>
      </c>
    </row>
    <row r="91" spans="1:7">
      <c r="A91" s="5"/>
      <c r="B91" s="18" t="s">
        <v>82</v>
      </c>
      <c r="C91" s="4">
        <f t="shared" ref="C91:C98" si="14">G91*0.95</f>
        <v>22.400999999999996</v>
      </c>
      <c r="D91" s="4">
        <f t="shared" ref="D91:D98" si="15">G91*0.9</f>
        <v>21.221999999999998</v>
      </c>
      <c r="E91" s="3" t="s">
        <v>13</v>
      </c>
      <c r="F91" s="3">
        <v>5</v>
      </c>
      <c r="G91" s="6">
        <v>23.58</v>
      </c>
    </row>
    <row r="92" spans="1:7">
      <c r="A92" s="5"/>
      <c r="B92" s="18" t="s">
        <v>83</v>
      </c>
      <c r="C92" s="4">
        <f t="shared" si="14"/>
        <v>4.1135000000000002</v>
      </c>
      <c r="D92" s="4">
        <f t="shared" si="15"/>
        <v>3.8970000000000002</v>
      </c>
      <c r="E92" s="3" t="s">
        <v>13</v>
      </c>
      <c r="F92" s="3">
        <v>5</v>
      </c>
      <c r="G92" s="6">
        <v>4.33</v>
      </c>
    </row>
    <row r="93" spans="1:7">
      <c r="A93" s="5"/>
      <c r="B93" s="18" t="s">
        <v>84</v>
      </c>
      <c r="C93" s="4">
        <f t="shared" si="14"/>
        <v>14.905499999999998</v>
      </c>
      <c r="D93" s="4">
        <f t="shared" si="15"/>
        <v>14.121</v>
      </c>
      <c r="E93" s="3" t="s">
        <v>13</v>
      </c>
      <c r="F93" s="3">
        <v>5</v>
      </c>
      <c r="G93" s="6">
        <v>15.69</v>
      </c>
    </row>
    <row r="94" spans="1:7">
      <c r="A94" s="5"/>
      <c r="B94" s="18" t="s">
        <v>85</v>
      </c>
      <c r="C94" s="4">
        <f t="shared" si="14"/>
        <v>18.506</v>
      </c>
      <c r="D94" s="4">
        <f t="shared" si="15"/>
        <v>17.532</v>
      </c>
      <c r="E94" s="3" t="s">
        <v>13</v>
      </c>
      <c r="F94" s="3">
        <v>5</v>
      </c>
      <c r="G94" s="6">
        <v>19.48</v>
      </c>
    </row>
    <row r="95" spans="1:7">
      <c r="A95" s="5"/>
      <c r="B95" s="18" t="s">
        <v>86</v>
      </c>
      <c r="C95" s="4">
        <f t="shared" si="14"/>
        <v>28.518999999999998</v>
      </c>
      <c r="D95" s="4">
        <f t="shared" si="15"/>
        <v>27.018000000000001</v>
      </c>
      <c r="E95" s="3" t="s">
        <v>13</v>
      </c>
      <c r="F95" s="3">
        <v>5</v>
      </c>
      <c r="G95" s="6">
        <v>30.02</v>
      </c>
    </row>
    <row r="96" spans="1:7">
      <c r="A96" s="5"/>
      <c r="B96" s="18" t="s">
        <v>87</v>
      </c>
      <c r="C96" s="4">
        <f t="shared" si="14"/>
        <v>37.088000000000001</v>
      </c>
      <c r="D96" s="4">
        <f t="shared" si="15"/>
        <v>35.136000000000003</v>
      </c>
      <c r="E96" s="3" t="s">
        <v>13</v>
      </c>
      <c r="F96" s="3">
        <v>5</v>
      </c>
      <c r="G96" s="6">
        <v>39.04</v>
      </c>
    </row>
    <row r="97" spans="1:7">
      <c r="A97" s="5"/>
      <c r="B97" s="18" t="s">
        <v>88</v>
      </c>
      <c r="C97" s="4">
        <f t="shared" si="14"/>
        <v>28.518999999999998</v>
      </c>
      <c r="D97" s="4">
        <f t="shared" si="15"/>
        <v>27.018000000000001</v>
      </c>
      <c r="E97" s="3" t="s">
        <v>13</v>
      </c>
      <c r="F97" s="3">
        <v>5</v>
      </c>
      <c r="G97" s="6">
        <v>30.02</v>
      </c>
    </row>
    <row r="98" spans="1:7">
      <c r="A98" s="5"/>
      <c r="B98" s="18" t="s">
        <v>89</v>
      </c>
      <c r="C98" s="4">
        <f t="shared" si="14"/>
        <v>36.080999999999996</v>
      </c>
      <c r="D98" s="4">
        <f t="shared" si="15"/>
        <v>34.181999999999995</v>
      </c>
      <c r="E98" s="3" t="s">
        <v>13</v>
      </c>
      <c r="F98" s="3">
        <v>5</v>
      </c>
      <c r="G98" s="6">
        <v>37.979999999999997</v>
      </c>
    </row>
    <row r="99" spans="1:7">
      <c r="A99" s="20"/>
      <c r="B99" s="22"/>
      <c r="C99" s="21"/>
      <c r="D99" s="21"/>
      <c r="E99" s="20"/>
      <c r="F99" s="20"/>
      <c r="G99" s="21"/>
    </row>
    <row r="100" spans="1:7" ht="30">
      <c r="A100" s="10" t="s">
        <v>7</v>
      </c>
      <c r="B100" s="11" t="s">
        <v>90</v>
      </c>
      <c r="C100" s="11" t="s">
        <v>9</v>
      </c>
      <c r="D100" s="38" t="s">
        <v>10</v>
      </c>
      <c r="E100" s="39"/>
      <c r="F100" s="44"/>
      <c r="G100" s="12" t="s">
        <v>11</v>
      </c>
    </row>
    <row r="101" spans="1:7">
      <c r="A101" s="5"/>
      <c r="B101" s="18" t="s">
        <v>91</v>
      </c>
      <c r="C101" s="4">
        <f>G101*0.95</f>
        <v>6.8209999999999997</v>
      </c>
      <c r="D101" s="4">
        <f>G101*0.9</f>
        <v>6.4619999999999997</v>
      </c>
      <c r="E101" s="3" t="s">
        <v>13</v>
      </c>
      <c r="F101" s="3">
        <v>5</v>
      </c>
      <c r="G101" s="6">
        <v>7.18</v>
      </c>
    </row>
    <row r="102" spans="1:7">
      <c r="A102" s="5"/>
      <c r="B102" s="18" t="s">
        <v>92</v>
      </c>
      <c r="C102" s="4">
        <f t="shared" ref="C102:C108" si="16">G102*0.95</f>
        <v>8.3125</v>
      </c>
      <c r="D102" s="4">
        <f t="shared" ref="D102:D108" si="17">G102*0.9</f>
        <v>7.875</v>
      </c>
      <c r="E102" s="3" t="s">
        <v>13</v>
      </c>
      <c r="F102" s="3">
        <v>5</v>
      </c>
      <c r="G102" s="6">
        <v>8.75</v>
      </c>
    </row>
    <row r="103" spans="1:7">
      <c r="A103" s="5"/>
      <c r="B103" s="18" t="s">
        <v>93</v>
      </c>
      <c r="C103" s="4">
        <f t="shared" si="16"/>
        <v>14.021999999999998</v>
      </c>
      <c r="D103" s="4">
        <f t="shared" si="17"/>
        <v>13.284000000000001</v>
      </c>
      <c r="E103" s="3" t="s">
        <v>13</v>
      </c>
      <c r="F103" s="3">
        <v>5</v>
      </c>
      <c r="G103" s="6">
        <v>14.76</v>
      </c>
    </row>
    <row r="104" spans="1:7">
      <c r="A104" s="5"/>
      <c r="B104" s="18" t="s">
        <v>94</v>
      </c>
      <c r="C104" s="4">
        <f t="shared" si="16"/>
        <v>8.702</v>
      </c>
      <c r="D104" s="4">
        <f t="shared" si="17"/>
        <v>8.2439999999999998</v>
      </c>
      <c r="E104" s="3" t="s">
        <v>13</v>
      </c>
      <c r="F104" s="3">
        <v>5</v>
      </c>
      <c r="G104" s="6">
        <v>9.16</v>
      </c>
    </row>
    <row r="105" spans="1:7">
      <c r="A105" s="5"/>
      <c r="B105" s="18" t="s">
        <v>95</v>
      </c>
      <c r="C105" s="4">
        <f t="shared" si="16"/>
        <v>5.1014999999999997</v>
      </c>
      <c r="D105" s="4">
        <f t="shared" si="17"/>
        <v>4.8330000000000002</v>
      </c>
      <c r="E105" s="3" t="s">
        <v>13</v>
      </c>
      <c r="F105" s="3">
        <v>10</v>
      </c>
      <c r="G105" s="6">
        <v>5.37</v>
      </c>
    </row>
    <row r="106" spans="1:7">
      <c r="A106" s="5"/>
      <c r="B106" s="18" t="s">
        <v>96</v>
      </c>
      <c r="C106" s="4">
        <f t="shared" si="16"/>
        <v>4.9209999999999994</v>
      </c>
      <c r="D106" s="4">
        <f t="shared" si="17"/>
        <v>4.6619999999999999</v>
      </c>
      <c r="E106" s="3" t="s">
        <v>13</v>
      </c>
      <c r="F106" s="3">
        <v>10</v>
      </c>
      <c r="G106" s="6">
        <v>5.18</v>
      </c>
    </row>
    <row r="107" spans="1:7">
      <c r="A107" s="5"/>
      <c r="B107" s="18" t="s">
        <v>97</v>
      </c>
      <c r="C107" s="4">
        <f t="shared" si="16"/>
        <v>14.667999999999999</v>
      </c>
      <c r="D107" s="4">
        <f t="shared" si="17"/>
        <v>13.895999999999999</v>
      </c>
      <c r="E107" s="3" t="s">
        <v>13</v>
      </c>
      <c r="F107" s="3">
        <v>5</v>
      </c>
      <c r="G107" s="6">
        <v>15.44</v>
      </c>
    </row>
    <row r="108" spans="1:7">
      <c r="A108" s="5"/>
      <c r="B108" s="18" t="s">
        <v>98</v>
      </c>
      <c r="C108" s="4">
        <f t="shared" si="16"/>
        <v>11.4475</v>
      </c>
      <c r="D108" s="4">
        <f t="shared" si="17"/>
        <v>10.845000000000001</v>
      </c>
      <c r="E108" s="3" t="s">
        <v>13</v>
      </c>
      <c r="F108" s="3">
        <v>5</v>
      </c>
      <c r="G108" s="6">
        <v>12.05</v>
      </c>
    </row>
    <row r="109" spans="1:7">
      <c r="A109" s="20"/>
      <c r="B109" s="22"/>
      <c r="C109" s="21"/>
      <c r="D109" s="21"/>
      <c r="E109" s="20"/>
      <c r="F109" s="20"/>
      <c r="G109" s="21"/>
    </row>
    <row r="110" spans="1:7" ht="30">
      <c r="A110" s="10" t="s">
        <v>7</v>
      </c>
      <c r="B110" s="11" t="s">
        <v>99</v>
      </c>
      <c r="C110" s="11" t="s">
        <v>9</v>
      </c>
      <c r="D110" s="38" t="s">
        <v>10</v>
      </c>
      <c r="E110" s="39"/>
      <c r="F110" s="44"/>
      <c r="G110" s="12" t="s">
        <v>11</v>
      </c>
    </row>
    <row r="111" spans="1:7">
      <c r="A111" s="5"/>
      <c r="B111" s="24" t="s">
        <v>100</v>
      </c>
      <c r="C111" s="4"/>
      <c r="D111" s="4"/>
      <c r="E111" s="3"/>
      <c r="F111" s="3"/>
      <c r="G111" s="6"/>
    </row>
    <row r="112" spans="1:7">
      <c r="A112" s="5"/>
      <c r="B112" s="18" t="s">
        <v>101</v>
      </c>
      <c r="C112" s="4">
        <f t="shared" ref="C112:C114" si="18">G112*0.95</f>
        <v>2.1469999999999998</v>
      </c>
      <c r="D112" s="4">
        <f t="shared" ref="D112:D114" si="19">G112*0.9</f>
        <v>2.0339999999999998</v>
      </c>
      <c r="E112" s="3" t="s">
        <v>13</v>
      </c>
      <c r="F112" s="3">
        <v>150</v>
      </c>
      <c r="G112" s="6">
        <v>2.2599999999999998</v>
      </c>
    </row>
    <row r="113" spans="1:7">
      <c r="A113" s="5"/>
      <c r="B113" s="18" t="s">
        <v>102</v>
      </c>
      <c r="C113" s="4">
        <f t="shared" si="18"/>
        <v>2.3559999999999999</v>
      </c>
      <c r="D113" s="4">
        <f t="shared" si="19"/>
        <v>2.2320000000000002</v>
      </c>
      <c r="E113" s="3" t="s">
        <v>13</v>
      </c>
      <c r="F113" s="3">
        <v>100</v>
      </c>
      <c r="G113" s="6">
        <v>2.48</v>
      </c>
    </row>
    <row r="114" spans="1:7">
      <c r="A114" s="5"/>
      <c r="B114" s="18" t="s">
        <v>103</v>
      </c>
      <c r="C114" s="4">
        <f t="shared" si="18"/>
        <v>2.6219999999999999</v>
      </c>
      <c r="D114" s="4">
        <f t="shared" si="19"/>
        <v>2.484</v>
      </c>
      <c r="E114" s="3" t="s">
        <v>13</v>
      </c>
      <c r="F114" s="3">
        <v>100</v>
      </c>
      <c r="G114" s="6">
        <v>2.76</v>
      </c>
    </row>
    <row r="115" spans="1:7">
      <c r="A115" s="5"/>
      <c r="B115" s="24" t="s">
        <v>104</v>
      </c>
      <c r="C115" s="4"/>
      <c r="D115" s="4"/>
      <c r="E115" s="3"/>
      <c r="F115" s="3"/>
      <c r="G115" s="6"/>
    </row>
    <row r="116" spans="1:7">
      <c r="A116" s="5"/>
      <c r="B116" s="18" t="s">
        <v>105</v>
      </c>
      <c r="C116" s="4">
        <f>G116*0.95</f>
        <v>2.0994999999999999</v>
      </c>
      <c r="D116" s="4">
        <f>G116*0.9</f>
        <v>1.9890000000000001</v>
      </c>
      <c r="E116" s="3" t="s">
        <v>13</v>
      </c>
      <c r="F116" s="3">
        <v>150</v>
      </c>
      <c r="G116" s="6">
        <v>2.21</v>
      </c>
    </row>
    <row r="117" spans="1:7">
      <c r="A117" s="5"/>
      <c r="B117" s="18" t="s">
        <v>106</v>
      </c>
      <c r="C117" s="4">
        <f t="shared" ref="C117:C119" si="20">G117*0.95</f>
        <v>2.3559999999999999</v>
      </c>
      <c r="D117" s="4">
        <f t="shared" ref="D117:D119" si="21">G117*0.9</f>
        <v>2.2320000000000002</v>
      </c>
      <c r="E117" s="3" t="s">
        <v>13</v>
      </c>
      <c r="F117" s="3">
        <v>150</v>
      </c>
      <c r="G117" s="6">
        <v>2.48</v>
      </c>
    </row>
    <row r="118" spans="1:7">
      <c r="A118" s="5"/>
      <c r="B118" s="18" t="s">
        <v>107</v>
      </c>
      <c r="C118" s="4">
        <f t="shared" si="20"/>
        <v>2.5649999999999999</v>
      </c>
      <c r="D118" s="4">
        <f t="shared" si="21"/>
        <v>2.4300000000000002</v>
      </c>
      <c r="E118" s="3" t="s">
        <v>13</v>
      </c>
      <c r="F118" s="3">
        <v>100</v>
      </c>
      <c r="G118" s="6">
        <v>2.7</v>
      </c>
    </row>
    <row r="119" spans="1:7">
      <c r="A119" s="5"/>
      <c r="B119" s="18" t="s">
        <v>108</v>
      </c>
      <c r="C119" s="4">
        <f t="shared" si="20"/>
        <v>2.831</v>
      </c>
      <c r="D119" s="4">
        <f t="shared" si="21"/>
        <v>2.6819999999999999</v>
      </c>
      <c r="E119" s="3" t="s">
        <v>13</v>
      </c>
      <c r="F119" s="3">
        <v>100</v>
      </c>
      <c r="G119" s="6">
        <v>2.98</v>
      </c>
    </row>
    <row r="120" spans="1:7">
      <c r="A120" s="5"/>
      <c r="B120" s="24" t="s">
        <v>109</v>
      </c>
      <c r="C120" s="4"/>
      <c r="D120" s="4"/>
      <c r="E120" s="3"/>
      <c r="F120" s="3"/>
      <c r="G120" s="6"/>
    </row>
    <row r="121" spans="1:7">
      <c r="A121" s="5"/>
      <c r="B121" s="3" t="s">
        <v>110</v>
      </c>
      <c r="C121" s="4">
        <f t="shared" ref="C121:C123" si="22">G121*0.95</f>
        <v>1.4249999999999998</v>
      </c>
      <c r="D121" s="4">
        <f t="shared" ref="D121:D123" si="23">G121*0.9</f>
        <v>1.35</v>
      </c>
      <c r="E121" s="3" t="s">
        <v>13</v>
      </c>
      <c r="F121" s="3">
        <v>100</v>
      </c>
      <c r="G121" s="6">
        <v>1.5</v>
      </c>
    </row>
    <row r="122" spans="1:7">
      <c r="A122" s="5"/>
      <c r="B122" s="3" t="s">
        <v>111</v>
      </c>
      <c r="C122" s="4">
        <f t="shared" si="22"/>
        <v>1.6244999999999998</v>
      </c>
      <c r="D122" s="4">
        <f t="shared" si="23"/>
        <v>1.5389999999999999</v>
      </c>
      <c r="E122" s="3" t="s">
        <v>13</v>
      </c>
      <c r="F122" s="3">
        <v>100</v>
      </c>
      <c r="G122" s="6">
        <v>1.71</v>
      </c>
    </row>
    <row r="123" spans="1:7">
      <c r="A123" s="5"/>
      <c r="B123" s="3" t="s">
        <v>112</v>
      </c>
      <c r="C123" s="4">
        <f t="shared" si="22"/>
        <v>1.9</v>
      </c>
      <c r="D123" s="4">
        <f t="shared" si="23"/>
        <v>1.8</v>
      </c>
      <c r="E123" s="3" t="s">
        <v>13</v>
      </c>
      <c r="F123" s="3">
        <v>100</v>
      </c>
      <c r="G123" s="6">
        <v>2</v>
      </c>
    </row>
    <row r="124" spans="1:7">
      <c r="A124" s="5"/>
      <c r="B124" s="24" t="s">
        <v>113</v>
      </c>
      <c r="C124" s="4"/>
      <c r="D124" s="4"/>
      <c r="E124" s="3"/>
      <c r="F124" s="3"/>
      <c r="G124" s="6"/>
    </row>
    <row r="125" spans="1:7">
      <c r="A125" s="5"/>
      <c r="B125" s="3" t="s">
        <v>114</v>
      </c>
      <c r="C125" s="4">
        <f t="shared" ref="C125:C127" si="24">G125*0.95</f>
        <v>1.6244999999999998</v>
      </c>
      <c r="D125" s="4">
        <f t="shared" ref="D125:D127" si="25">G125*0.9</f>
        <v>1.5389999999999999</v>
      </c>
      <c r="E125" s="3" t="s">
        <v>13</v>
      </c>
      <c r="F125" s="3">
        <v>100</v>
      </c>
      <c r="G125" s="6">
        <v>1.71</v>
      </c>
    </row>
    <row r="126" spans="1:7">
      <c r="A126" s="5"/>
      <c r="B126" s="3" t="s">
        <v>115</v>
      </c>
      <c r="C126" s="4">
        <f t="shared" si="24"/>
        <v>1.8334999999999999</v>
      </c>
      <c r="D126" s="4">
        <f t="shared" si="25"/>
        <v>1.7369999999999999</v>
      </c>
      <c r="E126" s="3" t="s">
        <v>13</v>
      </c>
      <c r="F126" s="3">
        <v>100</v>
      </c>
      <c r="G126" s="6">
        <v>1.93</v>
      </c>
    </row>
    <row r="127" spans="1:7">
      <c r="A127" s="5"/>
      <c r="B127" s="3" t="s">
        <v>116</v>
      </c>
      <c r="C127" s="4">
        <f t="shared" si="24"/>
        <v>2.109</v>
      </c>
      <c r="D127" s="4">
        <f t="shared" si="25"/>
        <v>1.9980000000000002</v>
      </c>
      <c r="E127" s="3" t="s">
        <v>13</v>
      </c>
      <c r="F127" s="3">
        <v>100</v>
      </c>
      <c r="G127" s="6">
        <v>2.2200000000000002</v>
      </c>
    </row>
    <row r="128" spans="1:7">
      <c r="A128" s="5"/>
      <c r="B128" s="24" t="s">
        <v>117</v>
      </c>
      <c r="C128" s="4"/>
      <c r="D128" s="4"/>
      <c r="E128" s="3"/>
      <c r="F128" s="3"/>
      <c r="G128" s="6"/>
    </row>
    <row r="129" spans="1:7">
      <c r="A129" s="5"/>
      <c r="B129" s="41" t="s">
        <v>118</v>
      </c>
      <c r="C129" s="42"/>
      <c r="D129" s="42"/>
      <c r="E129" s="42"/>
      <c r="F129" s="42"/>
      <c r="G129" s="43"/>
    </row>
    <row r="130" spans="1:7">
      <c r="A130" s="5"/>
      <c r="B130" s="41" t="s">
        <v>119</v>
      </c>
      <c r="C130" s="42"/>
      <c r="D130" s="42"/>
      <c r="E130" s="42"/>
      <c r="F130" s="42"/>
      <c r="G130" s="43"/>
    </row>
    <row r="131" spans="1:7">
      <c r="A131" s="5"/>
      <c r="B131" s="3" t="s">
        <v>120</v>
      </c>
      <c r="C131" s="4">
        <f t="shared" ref="C131:C146" si="26">G131*0.95</f>
        <v>1.7289999999999999</v>
      </c>
      <c r="D131" s="4">
        <f t="shared" ref="D131:D146" si="27">G131*0.9</f>
        <v>1.6380000000000001</v>
      </c>
      <c r="E131" s="3" t="s">
        <v>13</v>
      </c>
      <c r="F131" s="3">
        <v>100</v>
      </c>
      <c r="G131" s="6">
        <v>1.82</v>
      </c>
    </row>
    <row r="132" spans="1:7">
      <c r="A132" s="5"/>
      <c r="B132" s="3" t="s">
        <v>121</v>
      </c>
      <c r="C132" s="4">
        <f t="shared" si="26"/>
        <v>2.0044999999999997</v>
      </c>
      <c r="D132" s="4">
        <f t="shared" si="27"/>
        <v>1.899</v>
      </c>
      <c r="E132" s="3" t="s">
        <v>13</v>
      </c>
      <c r="F132" s="3">
        <v>100</v>
      </c>
      <c r="G132" s="6">
        <v>2.11</v>
      </c>
    </row>
    <row r="133" spans="1:7">
      <c r="A133" s="5"/>
      <c r="B133" s="3" t="s">
        <v>122</v>
      </c>
      <c r="C133" s="4">
        <f t="shared" si="26"/>
        <v>2.2134999999999998</v>
      </c>
      <c r="D133" s="4">
        <f t="shared" si="27"/>
        <v>2.097</v>
      </c>
      <c r="E133" s="3" t="s">
        <v>13</v>
      </c>
      <c r="F133" s="3">
        <v>100</v>
      </c>
      <c r="G133" s="6">
        <v>2.33</v>
      </c>
    </row>
    <row r="134" spans="1:7">
      <c r="A134" s="5"/>
      <c r="B134" s="18" t="s">
        <v>123</v>
      </c>
      <c r="C134" s="4">
        <f t="shared" si="26"/>
        <v>2.831</v>
      </c>
      <c r="D134" s="4">
        <f t="shared" si="27"/>
        <v>2.6819999999999999</v>
      </c>
      <c r="E134" s="3" t="s">
        <v>13</v>
      </c>
      <c r="F134" s="3">
        <v>50</v>
      </c>
      <c r="G134" s="6">
        <v>2.98</v>
      </c>
    </row>
    <row r="135" spans="1:7">
      <c r="A135" s="5"/>
      <c r="B135" s="18" t="s">
        <v>124</v>
      </c>
      <c r="C135" s="4">
        <f t="shared" si="26"/>
        <v>2.4510000000000001</v>
      </c>
      <c r="D135" s="4">
        <f t="shared" si="27"/>
        <v>2.3220000000000001</v>
      </c>
      <c r="E135" s="3" t="s">
        <v>13</v>
      </c>
      <c r="F135" s="3">
        <v>50</v>
      </c>
      <c r="G135" s="6">
        <v>2.58</v>
      </c>
    </row>
    <row r="136" spans="1:7">
      <c r="A136" s="5"/>
      <c r="B136" s="18" t="s">
        <v>125</v>
      </c>
      <c r="C136" s="4">
        <f t="shared" si="26"/>
        <v>2.7075</v>
      </c>
      <c r="D136" s="4">
        <f t="shared" si="27"/>
        <v>2.5649999999999999</v>
      </c>
      <c r="E136" s="3" t="s">
        <v>13</v>
      </c>
      <c r="F136" s="3">
        <v>50</v>
      </c>
      <c r="G136" s="6">
        <v>2.85</v>
      </c>
    </row>
    <row r="137" spans="1:7">
      <c r="A137" s="5"/>
      <c r="B137" s="18" t="s">
        <v>126</v>
      </c>
      <c r="C137" s="4">
        <f t="shared" si="26"/>
        <v>2.5934999999999997</v>
      </c>
      <c r="D137" s="4">
        <f t="shared" si="27"/>
        <v>2.4569999999999999</v>
      </c>
      <c r="E137" s="3" t="s">
        <v>13</v>
      </c>
      <c r="F137" s="3">
        <v>50</v>
      </c>
      <c r="G137" s="6">
        <v>2.73</v>
      </c>
    </row>
    <row r="138" spans="1:7">
      <c r="A138" s="5"/>
      <c r="B138" s="18" t="s">
        <v>127</v>
      </c>
      <c r="C138" s="4">
        <f t="shared" si="26"/>
        <v>2.8499999999999996</v>
      </c>
      <c r="D138" s="4">
        <f t="shared" si="27"/>
        <v>2.7</v>
      </c>
      <c r="E138" s="3" t="s">
        <v>13</v>
      </c>
      <c r="F138" s="3">
        <v>50</v>
      </c>
      <c r="G138" s="6">
        <v>3</v>
      </c>
    </row>
    <row r="139" spans="1:7">
      <c r="A139" s="5"/>
      <c r="B139" s="18" t="s">
        <v>128</v>
      </c>
      <c r="C139" s="4">
        <f t="shared" si="26"/>
        <v>2.3844999999999996</v>
      </c>
      <c r="D139" s="4">
        <f t="shared" si="27"/>
        <v>2.2589999999999999</v>
      </c>
      <c r="E139" s="3" t="s">
        <v>13</v>
      </c>
      <c r="F139" s="3">
        <v>50</v>
      </c>
      <c r="G139" s="6">
        <v>2.5099999999999998</v>
      </c>
    </row>
    <row r="140" spans="1:7">
      <c r="A140" s="5"/>
      <c r="B140" s="18" t="s">
        <v>129</v>
      </c>
      <c r="C140" s="4">
        <f t="shared" si="26"/>
        <v>2.6409999999999996</v>
      </c>
      <c r="D140" s="4">
        <f t="shared" si="27"/>
        <v>2.5019999999999998</v>
      </c>
      <c r="E140" s="3" t="s">
        <v>13</v>
      </c>
      <c r="F140" s="3">
        <v>50</v>
      </c>
      <c r="G140" s="6">
        <v>2.78</v>
      </c>
    </row>
    <row r="141" spans="1:7">
      <c r="A141" s="25"/>
      <c r="B141" s="18" t="s">
        <v>130</v>
      </c>
      <c r="C141" s="4">
        <f t="shared" si="26"/>
        <v>2.9449999999999998</v>
      </c>
      <c r="D141" s="4">
        <f t="shared" si="27"/>
        <v>2.79</v>
      </c>
      <c r="E141" s="3" t="s">
        <v>13</v>
      </c>
      <c r="F141" s="26">
        <v>24</v>
      </c>
      <c r="G141" s="27">
        <v>3.1</v>
      </c>
    </row>
    <row r="142" spans="1:7">
      <c r="A142" s="25"/>
      <c r="B142" s="18" t="s">
        <v>131</v>
      </c>
      <c r="C142" s="4">
        <f t="shared" si="26"/>
        <v>2.7359999999999998</v>
      </c>
      <c r="D142" s="4">
        <f t="shared" si="27"/>
        <v>2.5920000000000001</v>
      </c>
      <c r="E142" s="3" t="s">
        <v>13</v>
      </c>
      <c r="F142" s="26">
        <v>24</v>
      </c>
      <c r="G142" s="27">
        <v>2.88</v>
      </c>
    </row>
    <row r="143" spans="1:7">
      <c r="A143" s="25"/>
      <c r="B143" s="18" t="s">
        <v>132</v>
      </c>
      <c r="C143" s="4">
        <f t="shared" si="26"/>
        <v>4.5030000000000001</v>
      </c>
      <c r="D143" s="4">
        <f t="shared" si="27"/>
        <v>4.266</v>
      </c>
      <c r="E143" s="3" t="s">
        <v>13</v>
      </c>
      <c r="F143" s="26">
        <v>24</v>
      </c>
      <c r="G143" s="27">
        <v>4.74</v>
      </c>
    </row>
    <row r="144" spans="1:7">
      <c r="A144" s="25"/>
      <c r="B144" s="18" t="s">
        <v>133</v>
      </c>
      <c r="C144" s="4">
        <f t="shared" si="26"/>
        <v>21.393999999999998</v>
      </c>
      <c r="D144" s="4">
        <f t="shared" si="27"/>
        <v>20.268000000000001</v>
      </c>
      <c r="E144" s="3" t="s">
        <v>13</v>
      </c>
      <c r="F144" s="26">
        <v>10</v>
      </c>
      <c r="G144" s="27">
        <v>22.52</v>
      </c>
    </row>
    <row r="145" spans="1:7">
      <c r="A145" s="25"/>
      <c r="B145" s="18" t="s">
        <v>134</v>
      </c>
      <c r="C145" s="4">
        <f t="shared" si="26"/>
        <v>19.104499999999998</v>
      </c>
      <c r="D145" s="4">
        <f t="shared" si="27"/>
        <v>18.099</v>
      </c>
      <c r="E145" s="3" t="s">
        <v>13</v>
      </c>
      <c r="F145" s="26">
        <v>10</v>
      </c>
      <c r="G145" s="27">
        <v>20.11</v>
      </c>
    </row>
    <row r="146" spans="1:7">
      <c r="A146" s="25"/>
      <c r="B146" s="18" t="s">
        <v>135</v>
      </c>
      <c r="C146" s="4">
        <f t="shared" si="26"/>
        <v>14.9435</v>
      </c>
      <c r="D146" s="4">
        <f t="shared" si="27"/>
        <v>14.157</v>
      </c>
      <c r="E146" s="3" t="s">
        <v>13</v>
      </c>
      <c r="F146" s="26">
        <v>10</v>
      </c>
      <c r="G146" s="27">
        <v>15.73</v>
      </c>
    </row>
    <row r="147" spans="1:7">
      <c r="A147" s="28"/>
      <c r="B147" s="29" t="s">
        <v>136</v>
      </c>
      <c r="C147" s="30"/>
      <c r="D147" s="30">
        <v>14.21</v>
      </c>
      <c r="E147" s="3" t="s">
        <v>13</v>
      </c>
      <c r="F147" s="31">
        <v>20</v>
      </c>
      <c r="G147" s="32"/>
    </row>
    <row r="148" spans="1:7">
      <c r="A148" s="28"/>
      <c r="B148" s="29" t="s">
        <v>137</v>
      </c>
      <c r="C148" s="30"/>
      <c r="D148" s="30">
        <v>10.15</v>
      </c>
      <c r="E148" s="3" t="s">
        <v>13</v>
      </c>
      <c r="F148" s="31">
        <v>16</v>
      </c>
      <c r="G148" s="32"/>
    </row>
    <row r="149" spans="1:7">
      <c r="A149" s="28"/>
      <c r="B149" s="29" t="s">
        <v>138</v>
      </c>
      <c r="C149" s="30"/>
      <c r="D149" s="30">
        <v>17.18</v>
      </c>
      <c r="E149" s="3" t="s">
        <v>13</v>
      </c>
      <c r="F149" s="31">
        <v>10</v>
      </c>
      <c r="G149" s="32"/>
    </row>
    <row r="150" spans="1:7" ht="15.75" thickBot="1">
      <c r="A150" s="2"/>
      <c r="B150" s="2"/>
      <c r="C150" s="2"/>
      <c r="D150" s="2"/>
      <c r="E150" s="2"/>
      <c r="F150" s="2"/>
      <c r="G150" s="2"/>
    </row>
    <row r="151" spans="1:7" ht="30">
      <c r="A151" s="10" t="s">
        <v>7</v>
      </c>
      <c r="B151" s="11" t="s">
        <v>139</v>
      </c>
      <c r="C151" s="11" t="s">
        <v>9</v>
      </c>
      <c r="D151" s="38" t="s">
        <v>10</v>
      </c>
      <c r="E151" s="39"/>
      <c r="F151" s="44"/>
      <c r="G151" s="12" t="s">
        <v>11</v>
      </c>
    </row>
    <row r="152" spans="1:7">
      <c r="A152" s="5"/>
      <c r="B152" s="18" t="s">
        <v>140</v>
      </c>
      <c r="C152" s="4">
        <f>G152*0.95</f>
        <v>16.558499999999999</v>
      </c>
      <c r="D152" s="4">
        <f>G152*0.9</f>
        <v>15.686999999999999</v>
      </c>
      <c r="E152" s="3" t="s">
        <v>13</v>
      </c>
      <c r="F152" s="3">
        <v>5</v>
      </c>
      <c r="G152" s="6">
        <v>17.43</v>
      </c>
    </row>
    <row r="153" spans="1:7">
      <c r="A153" s="5"/>
      <c r="B153" s="18" t="s">
        <v>141</v>
      </c>
      <c r="C153" s="4">
        <f t="shared" ref="C153:C162" si="28">G153*0.95</f>
        <v>29.212499999999999</v>
      </c>
      <c r="D153" s="4">
        <f t="shared" ref="D153:D162" si="29">G153*0.9</f>
        <v>27.675000000000001</v>
      </c>
      <c r="E153" s="3" t="s">
        <v>13</v>
      </c>
      <c r="F153" s="3">
        <v>5</v>
      </c>
      <c r="G153" s="6">
        <v>30.75</v>
      </c>
    </row>
    <row r="154" spans="1:7">
      <c r="A154" s="5"/>
      <c r="B154" s="18" t="s">
        <v>142</v>
      </c>
      <c r="C154" s="4">
        <f t="shared" si="28"/>
        <v>36.033499999999997</v>
      </c>
      <c r="D154" s="4">
        <f t="shared" si="29"/>
        <v>34.137</v>
      </c>
      <c r="E154" s="3" t="s">
        <v>13</v>
      </c>
      <c r="F154" s="3">
        <v>5</v>
      </c>
      <c r="G154" s="6">
        <v>37.93</v>
      </c>
    </row>
    <row r="155" spans="1:7">
      <c r="A155" s="5"/>
      <c r="B155" s="18" t="s">
        <v>143</v>
      </c>
      <c r="C155" s="4">
        <f t="shared" si="28"/>
        <v>11.589999999999998</v>
      </c>
      <c r="D155" s="4">
        <f t="shared" si="29"/>
        <v>10.98</v>
      </c>
      <c r="E155" s="3" t="s">
        <v>13</v>
      </c>
      <c r="F155" s="3">
        <v>5</v>
      </c>
      <c r="G155" s="6">
        <v>12.2</v>
      </c>
    </row>
    <row r="156" spans="1:7">
      <c r="A156" s="5"/>
      <c r="B156" s="18" t="s">
        <v>144</v>
      </c>
      <c r="C156" s="4">
        <f t="shared" si="28"/>
        <v>12.122</v>
      </c>
      <c r="D156" s="4">
        <f t="shared" si="29"/>
        <v>11.484</v>
      </c>
      <c r="E156" s="3" t="s">
        <v>13</v>
      </c>
      <c r="F156" s="3">
        <v>5</v>
      </c>
      <c r="G156" s="6">
        <v>12.76</v>
      </c>
    </row>
    <row r="157" spans="1:7">
      <c r="A157" s="5"/>
      <c r="B157" s="18" t="s">
        <v>145</v>
      </c>
      <c r="C157" s="4">
        <f t="shared" si="28"/>
        <v>10.4215</v>
      </c>
      <c r="D157" s="4">
        <f t="shared" si="29"/>
        <v>9.8730000000000011</v>
      </c>
      <c r="E157" s="3" t="s">
        <v>13</v>
      </c>
      <c r="F157" s="3">
        <v>5</v>
      </c>
      <c r="G157" s="6">
        <v>10.97</v>
      </c>
    </row>
    <row r="158" spans="1:7">
      <c r="A158" s="5"/>
      <c r="B158" s="18" t="s">
        <v>146</v>
      </c>
      <c r="C158" s="4">
        <f t="shared" si="28"/>
        <v>10.906000000000001</v>
      </c>
      <c r="D158" s="4">
        <f t="shared" si="29"/>
        <v>10.332000000000001</v>
      </c>
      <c r="E158" s="3" t="s">
        <v>13</v>
      </c>
      <c r="F158" s="3">
        <v>5</v>
      </c>
      <c r="G158" s="6">
        <v>11.48</v>
      </c>
    </row>
    <row r="159" spans="1:7">
      <c r="A159" s="5"/>
      <c r="B159" s="18" t="s">
        <v>147</v>
      </c>
      <c r="C159" s="4">
        <f t="shared" si="28"/>
        <v>11.295500000000001</v>
      </c>
      <c r="D159" s="4">
        <f t="shared" si="29"/>
        <v>10.701000000000001</v>
      </c>
      <c r="E159" s="3" t="s">
        <v>13</v>
      </c>
      <c r="F159" s="3">
        <v>5</v>
      </c>
      <c r="G159" s="6">
        <v>11.89</v>
      </c>
    </row>
    <row r="160" spans="1:7">
      <c r="A160" s="5"/>
      <c r="B160" s="18" t="s">
        <v>148</v>
      </c>
      <c r="C160" s="4">
        <f t="shared" si="28"/>
        <v>7.6</v>
      </c>
      <c r="D160" s="4">
        <f t="shared" si="29"/>
        <v>7.2</v>
      </c>
      <c r="E160" s="3" t="s">
        <v>13</v>
      </c>
      <c r="F160" s="3">
        <v>10</v>
      </c>
      <c r="G160" s="6">
        <v>8</v>
      </c>
    </row>
    <row r="161" spans="1:7">
      <c r="A161" s="5"/>
      <c r="B161" s="18" t="s">
        <v>149</v>
      </c>
      <c r="C161" s="4">
        <f t="shared" si="28"/>
        <v>13.632499999999999</v>
      </c>
      <c r="D161" s="4">
        <f t="shared" si="29"/>
        <v>12.914999999999999</v>
      </c>
      <c r="E161" s="3" t="s">
        <v>13</v>
      </c>
      <c r="F161" s="3">
        <v>5</v>
      </c>
      <c r="G161" s="6">
        <v>14.35</v>
      </c>
    </row>
    <row r="162" spans="1:7">
      <c r="A162" s="5"/>
      <c r="B162" s="18" t="s">
        <v>150</v>
      </c>
      <c r="C162" s="4">
        <f t="shared" si="28"/>
        <v>7.6</v>
      </c>
      <c r="D162" s="4">
        <f t="shared" si="29"/>
        <v>7.2</v>
      </c>
      <c r="E162" s="3" t="s">
        <v>13</v>
      </c>
      <c r="F162" s="3">
        <v>15</v>
      </c>
      <c r="G162" s="6">
        <v>8</v>
      </c>
    </row>
    <row r="163" spans="1:7">
      <c r="A163" s="2"/>
      <c r="B163" s="2"/>
      <c r="C163" s="2"/>
      <c r="D163" s="2"/>
      <c r="E163" s="2"/>
      <c r="F163" s="2"/>
      <c r="G163" s="2"/>
    </row>
    <row r="164" spans="1:7" ht="30">
      <c r="A164" s="10" t="s">
        <v>7</v>
      </c>
      <c r="B164" s="11" t="s">
        <v>151</v>
      </c>
      <c r="C164" s="11" t="s">
        <v>9</v>
      </c>
      <c r="D164" s="38" t="s">
        <v>10</v>
      </c>
      <c r="E164" s="39"/>
      <c r="F164" s="44"/>
      <c r="G164" s="12" t="s">
        <v>11</v>
      </c>
    </row>
    <row r="165" spans="1:7">
      <c r="A165" s="5"/>
      <c r="B165" s="18" t="s">
        <v>152</v>
      </c>
      <c r="C165" s="4">
        <f>G165*0.95</f>
        <v>7.4290000000000003</v>
      </c>
      <c r="D165" s="4">
        <f>G165*0.9</f>
        <v>7.0380000000000003</v>
      </c>
      <c r="E165" s="3" t="s">
        <v>13</v>
      </c>
      <c r="F165" s="3">
        <v>5</v>
      </c>
      <c r="G165" s="6">
        <v>7.82</v>
      </c>
    </row>
    <row r="166" spans="1:7">
      <c r="A166" s="5"/>
      <c r="B166" s="18" t="s">
        <v>153</v>
      </c>
      <c r="C166" s="4">
        <f t="shared" ref="C166:C211" si="30">G166*0.95</f>
        <v>15.855500000000001</v>
      </c>
      <c r="D166" s="4">
        <f t="shared" ref="D166:D211" si="31">G166*0.9</f>
        <v>15.021000000000001</v>
      </c>
      <c r="E166" s="3" t="s">
        <v>13</v>
      </c>
      <c r="F166" s="3">
        <v>5</v>
      </c>
      <c r="G166" s="6">
        <v>16.690000000000001</v>
      </c>
    </row>
    <row r="167" spans="1:7">
      <c r="A167" s="5"/>
      <c r="B167" s="18" t="s">
        <v>154</v>
      </c>
      <c r="C167" s="4">
        <f t="shared" si="30"/>
        <v>5.8805000000000005</v>
      </c>
      <c r="D167" s="4">
        <f t="shared" si="31"/>
        <v>5.5710000000000006</v>
      </c>
      <c r="E167" s="3" t="s">
        <v>13</v>
      </c>
      <c r="F167" s="3">
        <v>15</v>
      </c>
      <c r="G167" s="6">
        <v>6.19</v>
      </c>
    </row>
    <row r="168" spans="1:7">
      <c r="A168" s="5"/>
      <c r="B168" s="18" t="s">
        <v>155</v>
      </c>
      <c r="C168" s="4">
        <f t="shared" si="30"/>
        <v>5.8805000000000005</v>
      </c>
      <c r="D168" s="4">
        <f t="shared" si="31"/>
        <v>5.5710000000000006</v>
      </c>
      <c r="E168" s="3" t="s">
        <v>13</v>
      </c>
      <c r="F168" s="3">
        <v>15</v>
      </c>
      <c r="G168" s="6">
        <v>6.19</v>
      </c>
    </row>
    <row r="169" spans="1:7">
      <c r="A169" s="5"/>
      <c r="B169" s="18" t="s">
        <v>156</v>
      </c>
      <c r="C169" s="4">
        <f t="shared" si="30"/>
        <v>5.8805000000000005</v>
      </c>
      <c r="D169" s="4">
        <f t="shared" si="31"/>
        <v>5.5710000000000006</v>
      </c>
      <c r="E169" s="3" t="s">
        <v>13</v>
      </c>
      <c r="F169" s="3">
        <v>15</v>
      </c>
      <c r="G169" s="6">
        <v>6.19</v>
      </c>
    </row>
    <row r="170" spans="1:7">
      <c r="A170" s="5"/>
      <c r="B170" s="18" t="s">
        <v>157</v>
      </c>
      <c r="C170" s="4">
        <f t="shared" si="30"/>
        <v>10.307499999999999</v>
      </c>
      <c r="D170" s="4">
        <f t="shared" si="31"/>
        <v>9.7650000000000006</v>
      </c>
      <c r="E170" s="3" t="s">
        <v>13</v>
      </c>
      <c r="F170" s="3">
        <v>5</v>
      </c>
      <c r="G170" s="6">
        <v>10.85</v>
      </c>
    </row>
    <row r="171" spans="1:7">
      <c r="A171" s="5"/>
      <c r="B171" s="18" t="s">
        <v>158</v>
      </c>
      <c r="C171" s="4">
        <f t="shared" si="30"/>
        <v>24.367499999999996</v>
      </c>
      <c r="D171" s="4">
        <f t="shared" si="31"/>
        <v>23.085000000000001</v>
      </c>
      <c r="E171" s="3" t="s">
        <v>13</v>
      </c>
      <c r="F171" s="3">
        <v>5</v>
      </c>
      <c r="G171" s="6">
        <v>25.65</v>
      </c>
    </row>
    <row r="172" spans="1:7">
      <c r="A172" s="5"/>
      <c r="B172" s="18" t="s">
        <v>159</v>
      </c>
      <c r="C172" s="4">
        <f t="shared" si="30"/>
        <v>18.923999999999999</v>
      </c>
      <c r="D172" s="4">
        <f t="shared" si="31"/>
        <v>17.928000000000001</v>
      </c>
      <c r="E172" s="3" t="s">
        <v>13</v>
      </c>
      <c r="F172" s="3">
        <v>5</v>
      </c>
      <c r="G172" s="6">
        <v>19.920000000000002</v>
      </c>
    </row>
    <row r="173" spans="1:7">
      <c r="A173" s="5"/>
      <c r="B173" s="18" t="s">
        <v>160</v>
      </c>
      <c r="C173" s="4">
        <f t="shared" si="30"/>
        <v>36.536999999999999</v>
      </c>
      <c r="D173" s="4">
        <f t="shared" si="31"/>
        <v>34.614000000000004</v>
      </c>
      <c r="E173" s="3" t="s">
        <v>13</v>
      </c>
      <c r="F173" s="3">
        <v>5</v>
      </c>
      <c r="G173" s="6">
        <v>38.46</v>
      </c>
    </row>
    <row r="174" spans="1:7">
      <c r="A174" s="5"/>
      <c r="B174" s="18" t="s">
        <v>161</v>
      </c>
      <c r="C174" s="4">
        <f t="shared" si="30"/>
        <v>28.243499999999997</v>
      </c>
      <c r="D174" s="4">
        <f t="shared" si="31"/>
        <v>26.757000000000001</v>
      </c>
      <c r="E174" s="3" t="s">
        <v>13</v>
      </c>
      <c r="F174" s="3">
        <v>5</v>
      </c>
      <c r="G174" s="6">
        <v>29.73</v>
      </c>
    </row>
    <row r="175" spans="1:7">
      <c r="A175" s="5"/>
      <c r="B175" s="18" t="s">
        <v>162</v>
      </c>
      <c r="C175" s="4">
        <f t="shared" si="30"/>
        <v>17.137999999999998</v>
      </c>
      <c r="D175" s="4">
        <f t="shared" si="31"/>
        <v>16.236000000000001</v>
      </c>
      <c r="E175" s="3" t="s">
        <v>13</v>
      </c>
      <c r="F175" s="3">
        <v>5</v>
      </c>
      <c r="G175" s="6">
        <v>18.04</v>
      </c>
    </row>
    <row r="176" spans="1:7">
      <c r="A176" s="5"/>
      <c r="B176" s="18" t="s">
        <v>163</v>
      </c>
      <c r="C176" s="4">
        <f t="shared" si="30"/>
        <v>10.763499999999999</v>
      </c>
      <c r="D176" s="4">
        <f t="shared" si="31"/>
        <v>10.197000000000001</v>
      </c>
      <c r="E176" s="3" t="s">
        <v>13</v>
      </c>
      <c r="F176" s="3">
        <v>5</v>
      </c>
      <c r="G176" s="6">
        <v>11.33</v>
      </c>
    </row>
    <row r="177" spans="1:7">
      <c r="A177" s="5"/>
      <c r="B177" s="18" t="s">
        <v>164</v>
      </c>
      <c r="C177" s="4">
        <f t="shared" si="30"/>
        <v>9.7469999999999999</v>
      </c>
      <c r="D177" s="4">
        <f t="shared" si="31"/>
        <v>9.234</v>
      </c>
      <c r="E177" s="3" t="s">
        <v>13</v>
      </c>
      <c r="F177" s="3">
        <v>5</v>
      </c>
      <c r="G177" s="6">
        <v>10.26</v>
      </c>
    </row>
    <row r="178" spans="1:7">
      <c r="A178" s="5"/>
      <c r="B178" s="18" t="s">
        <v>165</v>
      </c>
      <c r="C178" s="4">
        <f t="shared" si="30"/>
        <v>18.3065</v>
      </c>
      <c r="D178" s="4">
        <f t="shared" si="31"/>
        <v>17.343</v>
      </c>
      <c r="E178" s="3" t="s">
        <v>13</v>
      </c>
      <c r="F178" s="3">
        <v>5</v>
      </c>
      <c r="G178" s="6">
        <v>19.27</v>
      </c>
    </row>
    <row r="179" spans="1:7">
      <c r="A179" s="5"/>
      <c r="B179" s="18" t="s">
        <v>166</v>
      </c>
      <c r="C179" s="4">
        <f t="shared" si="30"/>
        <v>8.5499999999999989</v>
      </c>
      <c r="D179" s="4">
        <f t="shared" si="31"/>
        <v>8.1</v>
      </c>
      <c r="E179" s="3" t="s">
        <v>13</v>
      </c>
      <c r="F179" s="3">
        <v>5</v>
      </c>
      <c r="G179" s="6">
        <v>9</v>
      </c>
    </row>
    <row r="180" spans="1:7">
      <c r="A180" s="5"/>
      <c r="B180" s="18" t="s">
        <v>167</v>
      </c>
      <c r="C180" s="4">
        <f t="shared" si="30"/>
        <v>8.958499999999999</v>
      </c>
      <c r="D180" s="4">
        <f t="shared" si="31"/>
        <v>8.4870000000000001</v>
      </c>
      <c r="E180" s="3" t="s">
        <v>13</v>
      </c>
      <c r="F180" s="3">
        <v>5</v>
      </c>
      <c r="G180" s="6">
        <v>9.43</v>
      </c>
    </row>
    <row r="181" spans="1:7">
      <c r="A181" s="5"/>
      <c r="B181" s="18" t="s">
        <v>168</v>
      </c>
      <c r="C181" s="4">
        <f t="shared" si="30"/>
        <v>6.2319999999999993</v>
      </c>
      <c r="D181" s="4">
        <f t="shared" si="31"/>
        <v>5.9039999999999999</v>
      </c>
      <c r="E181" s="3" t="s">
        <v>13</v>
      </c>
      <c r="F181" s="3">
        <v>5</v>
      </c>
      <c r="G181" s="6">
        <v>6.56</v>
      </c>
    </row>
    <row r="182" spans="1:7">
      <c r="A182" s="5"/>
      <c r="B182" s="18" t="s">
        <v>169</v>
      </c>
      <c r="C182" s="4">
        <f t="shared" si="30"/>
        <v>9.6044999999999998</v>
      </c>
      <c r="D182" s="4">
        <f t="shared" si="31"/>
        <v>9.0990000000000002</v>
      </c>
      <c r="E182" s="3" t="s">
        <v>13</v>
      </c>
      <c r="F182" s="3">
        <v>5</v>
      </c>
      <c r="G182" s="6">
        <v>10.11</v>
      </c>
    </row>
    <row r="183" spans="1:7">
      <c r="A183" s="5"/>
      <c r="B183" s="18" t="s">
        <v>170</v>
      </c>
      <c r="C183" s="4">
        <f t="shared" si="30"/>
        <v>9.9939999999999998</v>
      </c>
      <c r="D183" s="4">
        <f t="shared" si="31"/>
        <v>9.468</v>
      </c>
      <c r="E183" s="3" t="s">
        <v>13</v>
      </c>
      <c r="F183" s="3">
        <v>5</v>
      </c>
      <c r="G183" s="6">
        <v>10.52</v>
      </c>
    </row>
    <row r="184" spans="1:7">
      <c r="A184" s="5"/>
      <c r="B184" s="18" t="s">
        <v>171</v>
      </c>
      <c r="C184" s="4">
        <f t="shared" si="30"/>
        <v>6.4694999999999991</v>
      </c>
      <c r="D184" s="4">
        <f t="shared" si="31"/>
        <v>6.1289999999999996</v>
      </c>
      <c r="E184" s="3" t="s">
        <v>13</v>
      </c>
      <c r="F184" s="3">
        <v>5</v>
      </c>
      <c r="G184" s="6">
        <v>6.81</v>
      </c>
    </row>
    <row r="185" spans="1:7">
      <c r="A185" s="5"/>
      <c r="B185" s="18" t="s">
        <v>172</v>
      </c>
      <c r="C185" s="4">
        <f t="shared" si="30"/>
        <v>12.967499999999999</v>
      </c>
      <c r="D185" s="4">
        <f t="shared" si="31"/>
        <v>12.285</v>
      </c>
      <c r="E185" s="3" t="s">
        <v>13</v>
      </c>
      <c r="F185" s="3">
        <v>5</v>
      </c>
      <c r="G185" s="6">
        <v>13.65</v>
      </c>
    </row>
    <row r="186" spans="1:7">
      <c r="A186" s="5"/>
      <c r="B186" s="18" t="s">
        <v>173</v>
      </c>
      <c r="C186" s="4">
        <f t="shared" si="30"/>
        <v>3.8854999999999995</v>
      </c>
      <c r="D186" s="4">
        <f t="shared" si="31"/>
        <v>3.681</v>
      </c>
      <c r="E186" s="3" t="s">
        <v>13</v>
      </c>
      <c r="F186" s="3">
        <v>5</v>
      </c>
      <c r="G186" s="6">
        <v>4.09</v>
      </c>
    </row>
    <row r="187" spans="1:7">
      <c r="A187" s="5"/>
      <c r="B187" s="18" t="s">
        <v>174</v>
      </c>
      <c r="C187" s="4">
        <f t="shared" si="30"/>
        <v>9.6234999999999999</v>
      </c>
      <c r="D187" s="4">
        <f t="shared" si="31"/>
        <v>9.1170000000000009</v>
      </c>
      <c r="E187" s="3" t="s">
        <v>13</v>
      </c>
      <c r="F187" s="3">
        <v>5</v>
      </c>
      <c r="G187" s="6">
        <v>10.130000000000001</v>
      </c>
    </row>
    <row r="188" spans="1:7">
      <c r="A188" s="5"/>
      <c r="B188" s="18" t="s">
        <v>175</v>
      </c>
      <c r="C188" s="4">
        <f t="shared" si="30"/>
        <v>14.858000000000001</v>
      </c>
      <c r="D188" s="4">
        <f t="shared" si="31"/>
        <v>14.076000000000001</v>
      </c>
      <c r="E188" s="3" t="s">
        <v>13</v>
      </c>
      <c r="F188" s="3">
        <v>5</v>
      </c>
      <c r="G188" s="6">
        <v>15.64</v>
      </c>
    </row>
    <row r="189" spans="1:7">
      <c r="A189" s="5"/>
      <c r="B189" s="18" t="s">
        <v>176</v>
      </c>
      <c r="C189" s="4">
        <f t="shared" si="30"/>
        <v>12.273999999999999</v>
      </c>
      <c r="D189" s="4">
        <f t="shared" si="31"/>
        <v>11.628</v>
      </c>
      <c r="E189" s="3" t="s">
        <v>13</v>
      </c>
      <c r="F189" s="3">
        <v>5</v>
      </c>
      <c r="G189" s="6">
        <v>12.92</v>
      </c>
    </row>
    <row r="190" spans="1:7">
      <c r="A190" s="5"/>
      <c r="B190" s="18" t="s">
        <v>177</v>
      </c>
      <c r="C190" s="4">
        <f t="shared" si="30"/>
        <v>11.685</v>
      </c>
      <c r="D190" s="4">
        <f t="shared" si="31"/>
        <v>11.07</v>
      </c>
      <c r="E190" s="3" t="s">
        <v>13</v>
      </c>
      <c r="F190" s="3">
        <v>5</v>
      </c>
      <c r="G190" s="6">
        <v>12.3</v>
      </c>
    </row>
    <row r="191" spans="1:7">
      <c r="A191" s="5"/>
      <c r="B191" s="18" t="s">
        <v>178</v>
      </c>
      <c r="C191" s="4">
        <f t="shared" si="30"/>
        <v>17.964500000000001</v>
      </c>
      <c r="D191" s="4">
        <f t="shared" si="31"/>
        <v>17.019000000000002</v>
      </c>
      <c r="E191" s="3" t="s">
        <v>13</v>
      </c>
      <c r="F191" s="3">
        <v>5</v>
      </c>
      <c r="G191" s="6">
        <v>18.91</v>
      </c>
    </row>
    <row r="192" spans="1:7">
      <c r="A192" s="5"/>
      <c r="B192" s="18" t="s">
        <v>179</v>
      </c>
      <c r="C192" s="4">
        <f t="shared" si="30"/>
        <v>21.812000000000001</v>
      </c>
      <c r="D192" s="4">
        <f t="shared" si="31"/>
        <v>20.664000000000001</v>
      </c>
      <c r="E192" s="3" t="s">
        <v>13</v>
      </c>
      <c r="F192" s="3">
        <v>5</v>
      </c>
      <c r="G192" s="6">
        <v>22.96</v>
      </c>
    </row>
    <row r="193" spans="1:7">
      <c r="A193" s="5"/>
      <c r="B193" s="18" t="s">
        <v>180</v>
      </c>
      <c r="C193" s="4">
        <f t="shared" si="30"/>
        <v>23.37</v>
      </c>
      <c r="D193" s="4">
        <f t="shared" si="31"/>
        <v>22.14</v>
      </c>
      <c r="E193" s="3" t="s">
        <v>13</v>
      </c>
      <c r="F193" s="3">
        <v>5</v>
      </c>
      <c r="G193" s="6">
        <v>24.6</v>
      </c>
    </row>
    <row r="194" spans="1:7">
      <c r="A194" s="5"/>
      <c r="B194" s="18" t="s">
        <v>181</v>
      </c>
      <c r="C194" s="4">
        <f t="shared" si="30"/>
        <v>8.7684999999999995</v>
      </c>
      <c r="D194" s="4">
        <f t="shared" si="31"/>
        <v>8.3070000000000004</v>
      </c>
      <c r="E194" s="3" t="s">
        <v>13</v>
      </c>
      <c r="F194" s="3">
        <v>5</v>
      </c>
      <c r="G194" s="6">
        <v>9.23</v>
      </c>
    </row>
    <row r="195" spans="1:7">
      <c r="A195" s="5"/>
      <c r="B195" s="18" t="s">
        <v>182</v>
      </c>
      <c r="C195" s="4">
        <f t="shared" si="30"/>
        <v>8.5784999999999982</v>
      </c>
      <c r="D195" s="4">
        <f t="shared" si="31"/>
        <v>8.1269999999999989</v>
      </c>
      <c r="E195" s="3" t="s">
        <v>13</v>
      </c>
      <c r="F195" s="3">
        <v>5</v>
      </c>
      <c r="G195" s="6">
        <v>9.0299999999999994</v>
      </c>
    </row>
    <row r="196" spans="1:7">
      <c r="A196" s="5"/>
      <c r="B196" s="18" t="s">
        <v>183</v>
      </c>
      <c r="C196" s="4">
        <f t="shared" si="30"/>
        <v>56.990499999999997</v>
      </c>
      <c r="D196" s="4">
        <f t="shared" si="31"/>
        <v>53.991</v>
      </c>
      <c r="E196" s="3" t="s">
        <v>13</v>
      </c>
      <c r="F196" s="3">
        <v>5</v>
      </c>
      <c r="G196" s="6">
        <v>59.99</v>
      </c>
    </row>
    <row r="197" spans="1:7">
      <c r="A197" s="5"/>
      <c r="B197" s="18" t="s">
        <v>184</v>
      </c>
      <c r="C197" s="4">
        <f t="shared" si="30"/>
        <v>9.8514999999999979</v>
      </c>
      <c r="D197" s="4">
        <f t="shared" si="31"/>
        <v>9.3330000000000002</v>
      </c>
      <c r="E197" s="3" t="s">
        <v>13</v>
      </c>
      <c r="F197" s="3">
        <v>5</v>
      </c>
      <c r="G197" s="6">
        <v>10.37</v>
      </c>
    </row>
    <row r="198" spans="1:7">
      <c r="A198" s="5"/>
      <c r="B198" s="18" t="s">
        <v>185</v>
      </c>
      <c r="C198" s="4">
        <f t="shared" si="30"/>
        <v>14.44</v>
      </c>
      <c r="D198" s="4">
        <f t="shared" si="31"/>
        <v>13.68</v>
      </c>
      <c r="E198" s="3" t="s">
        <v>13</v>
      </c>
      <c r="F198" s="3">
        <v>5</v>
      </c>
      <c r="G198" s="6">
        <v>15.2</v>
      </c>
    </row>
    <row r="199" spans="1:7">
      <c r="A199" s="5"/>
      <c r="B199" s="18" t="s">
        <v>186</v>
      </c>
      <c r="C199" s="4">
        <f t="shared" si="30"/>
        <v>29.212499999999999</v>
      </c>
      <c r="D199" s="4">
        <f t="shared" si="31"/>
        <v>27.675000000000001</v>
      </c>
      <c r="E199" s="3" t="s">
        <v>13</v>
      </c>
      <c r="F199" s="3">
        <v>5</v>
      </c>
      <c r="G199" s="6">
        <v>30.75</v>
      </c>
    </row>
    <row r="200" spans="1:7">
      <c r="A200" s="5"/>
      <c r="B200" s="18" t="s">
        <v>187</v>
      </c>
      <c r="C200" s="4">
        <f t="shared" si="30"/>
        <v>12.3405</v>
      </c>
      <c r="D200" s="4">
        <f t="shared" si="31"/>
        <v>11.691000000000001</v>
      </c>
      <c r="E200" s="3" t="s">
        <v>13</v>
      </c>
      <c r="F200" s="3">
        <v>5</v>
      </c>
      <c r="G200" s="6">
        <v>12.99</v>
      </c>
    </row>
    <row r="201" spans="1:7">
      <c r="A201" s="5"/>
      <c r="B201" s="18" t="s">
        <v>188</v>
      </c>
      <c r="C201" s="4">
        <f t="shared" si="30"/>
        <v>22.334500000000002</v>
      </c>
      <c r="D201" s="4">
        <f t="shared" si="31"/>
        <v>21.159000000000002</v>
      </c>
      <c r="E201" s="3" t="s">
        <v>13</v>
      </c>
      <c r="F201" s="3">
        <v>5</v>
      </c>
      <c r="G201" s="6">
        <v>23.51</v>
      </c>
    </row>
    <row r="202" spans="1:7">
      <c r="A202" s="5"/>
      <c r="B202" s="18" t="s">
        <v>189</v>
      </c>
      <c r="C202" s="4">
        <f t="shared" si="30"/>
        <v>9.0534999999999997</v>
      </c>
      <c r="D202" s="4">
        <f t="shared" si="31"/>
        <v>8.577</v>
      </c>
      <c r="E202" s="3" t="s">
        <v>13</v>
      </c>
      <c r="F202" s="3">
        <v>5</v>
      </c>
      <c r="G202" s="6">
        <v>9.5299999999999994</v>
      </c>
    </row>
    <row r="203" spans="1:7">
      <c r="A203" s="5"/>
      <c r="B203" s="18" t="s">
        <v>190</v>
      </c>
      <c r="C203" s="4">
        <f t="shared" si="30"/>
        <v>9.5664999999999996</v>
      </c>
      <c r="D203" s="4">
        <f t="shared" si="31"/>
        <v>9.0630000000000006</v>
      </c>
      <c r="E203" s="3" t="s">
        <v>13</v>
      </c>
      <c r="F203" s="3">
        <v>5</v>
      </c>
      <c r="G203" s="6">
        <v>10.07</v>
      </c>
    </row>
    <row r="204" spans="1:7">
      <c r="A204" s="5"/>
      <c r="B204" s="18" t="s">
        <v>191</v>
      </c>
      <c r="C204" s="4">
        <f t="shared" si="30"/>
        <v>9.5664999999999996</v>
      </c>
      <c r="D204" s="4">
        <f t="shared" si="31"/>
        <v>9.0630000000000006</v>
      </c>
      <c r="E204" s="3" t="s">
        <v>13</v>
      </c>
      <c r="F204" s="3">
        <v>5</v>
      </c>
      <c r="G204" s="6">
        <v>10.07</v>
      </c>
    </row>
    <row r="205" spans="1:7">
      <c r="A205" s="5"/>
      <c r="B205" s="18" t="s">
        <v>192</v>
      </c>
      <c r="C205" s="4">
        <f t="shared" si="30"/>
        <v>9.5664999999999996</v>
      </c>
      <c r="D205" s="4">
        <f t="shared" si="31"/>
        <v>9.0630000000000006</v>
      </c>
      <c r="E205" s="3" t="s">
        <v>13</v>
      </c>
      <c r="F205" s="3">
        <v>5</v>
      </c>
      <c r="G205" s="6">
        <v>10.07</v>
      </c>
    </row>
    <row r="206" spans="1:7">
      <c r="A206" s="5"/>
      <c r="B206" s="18" t="s">
        <v>193</v>
      </c>
      <c r="C206" s="4">
        <f t="shared" si="30"/>
        <v>10.715999999999999</v>
      </c>
      <c r="D206" s="4">
        <f t="shared" si="31"/>
        <v>10.151999999999999</v>
      </c>
      <c r="E206" s="3" t="s">
        <v>13</v>
      </c>
      <c r="F206" s="3">
        <v>5</v>
      </c>
      <c r="G206" s="6">
        <v>11.28</v>
      </c>
    </row>
    <row r="207" spans="1:7">
      <c r="A207" s="5"/>
      <c r="B207" s="18" t="s">
        <v>194</v>
      </c>
      <c r="C207" s="4">
        <f t="shared" si="30"/>
        <v>17.888499999999997</v>
      </c>
      <c r="D207" s="4">
        <f t="shared" si="31"/>
        <v>16.946999999999999</v>
      </c>
      <c r="E207" s="3" t="s">
        <v>13</v>
      </c>
      <c r="F207" s="3">
        <v>5</v>
      </c>
      <c r="G207" s="6">
        <v>18.829999999999998</v>
      </c>
    </row>
    <row r="208" spans="1:7">
      <c r="A208" s="5"/>
      <c r="B208" s="18" t="s">
        <v>195</v>
      </c>
      <c r="C208" s="4">
        <f t="shared" si="30"/>
        <v>14.762999999999998</v>
      </c>
      <c r="D208" s="4">
        <f t="shared" si="31"/>
        <v>13.985999999999999</v>
      </c>
      <c r="E208" s="3" t="s">
        <v>13</v>
      </c>
      <c r="F208" s="3">
        <v>5</v>
      </c>
      <c r="G208" s="6">
        <v>15.54</v>
      </c>
    </row>
    <row r="209" spans="1:7">
      <c r="A209" s="5"/>
      <c r="B209" s="18" t="s">
        <v>196</v>
      </c>
      <c r="C209" s="4">
        <f t="shared" si="30"/>
        <v>6.0989999999999993</v>
      </c>
      <c r="D209" s="4">
        <f t="shared" si="31"/>
        <v>5.7780000000000005</v>
      </c>
      <c r="E209" s="3" t="s">
        <v>13</v>
      </c>
      <c r="F209" s="3">
        <v>5</v>
      </c>
      <c r="G209" s="6">
        <v>6.42</v>
      </c>
    </row>
    <row r="210" spans="1:7">
      <c r="A210" s="5"/>
      <c r="B210" s="18" t="s">
        <v>197</v>
      </c>
      <c r="C210" s="4">
        <f t="shared" si="30"/>
        <v>12.501999999999999</v>
      </c>
      <c r="D210" s="4">
        <f t="shared" si="31"/>
        <v>11.844000000000001</v>
      </c>
      <c r="E210" s="3" t="s">
        <v>13</v>
      </c>
      <c r="F210" s="3">
        <v>5</v>
      </c>
      <c r="G210" s="6">
        <v>13.16</v>
      </c>
    </row>
    <row r="211" spans="1:7">
      <c r="A211" s="5"/>
      <c r="B211" s="18" t="s">
        <v>198</v>
      </c>
      <c r="C211" s="4">
        <f t="shared" si="30"/>
        <v>12.901</v>
      </c>
      <c r="D211" s="4">
        <f t="shared" si="31"/>
        <v>12.222</v>
      </c>
      <c r="E211" s="3" t="s">
        <v>13</v>
      </c>
      <c r="F211" s="3">
        <v>5</v>
      </c>
      <c r="G211" s="6">
        <v>13.58</v>
      </c>
    </row>
    <row r="212" spans="1:7">
      <c r="A212" s="2"/>
      <c r="B212" s="2"/>
      <c r="C212" s="2"/>
      <c r="D212" s="2"/>
      <c r="E212" s="2"/>
      <c r="F212" s="2"/>
      <c r="G212" s="2"/>
    </row>
    <row r="213" spans="1:7" ht="30">
      <c r="A213" s="10" t="s">
        <v>7</v>
      </c>
      <c r="B213" s="11" t="s">
        <v>199</v>
      </c>
      <c r="C213" s="11" t="s">
        <v>9</v>
      </c>
      <c r="D213" s="38" t="s">
        <v>10</v>
      </c>
      <c r="E213" s="39"/>
      <c r="F213" s="44"/>
      <c r="G213" s="12" t="s">
        <v>11</v>
      </c>
    </row>
    <row r="214" spans="1:7">
      <c r="A214" s="5"/>
      <c r="B214" s="18" t="s">
        <v>200</v>
      </c>
      <c r="C214" s="34">
        <f>G214*0.95</f>
        <v>29.212499999999999</v>
      </c>
      <c r="D214" s="34">
        <f>G214*0.9</f>
        <v>27.675000000000001</v>
      </c>
      <c r="E214" s="3" t="s">
        <v>13</v>
      </c>
      <c r="F214" s="3">
        <v>5</v>
      </c>
      <c r="G214" s="33">
        <v>30.75</v>
      </c>
    </row>
    <row r="215" spans="1:7">
      <c r="A215" s="5"/>
      <c r="B215" s="18" t="s">
        <v>201</v>
      </c>
      <c r="C215" s="34">
        <f t="shared" ref="C215:C229" si="32">G215*0.95</f>
        <v>12.663499999999999</v>
      </c>
      <c r="D215" s="34">
        <f t="shared" ref="D215:D229" si="33">G215*0.9</f>
        <v>11.997</v>
      </c>
      <c r="E215" s="3" t="s">
        <v>13</v>
      </c>
      <c r="F215" s="3">
        <v>10</v>
      </c>
      <c r="G215" s="33">
        <v>13.33</v>
      </c>
    </row>
    <row r="216" spans="1:7">
      <c r="A216" s="5"/>
      <c r="B216" s="18" t="s">
        <v>202</v>
      </c>
      <c r="C216" s="34">
        <f t="shared" si="32"/>
        <v>22.229999999999997</v>
      </c>
      <c r="D216" s="34">
        <f t="shared" si="33"/>
        <v>21.06</v>
      </c>
      <c r="E216" s="3" t="s">
        <v>13</v>
      </c>
      <c r="F216" s="3">
        <v>10</v>
      </c>
      <c r="G216" s="33">
        <v>23.4</v>
      </c>
    </row>
    <row r="217" spans="1:7">
      <c r="A217" s="5"/>
      <c r="B217" s="18" t="s">
        <v>203</v>
      </c>
      <c r="C217" s="34">
        <f t="shared" si="32"/>
        <v>28.404999999999998</v>
      </c>
      <c r="D217" s="34">
        <f t="shared" si="33"/>
        <v>26.91</v>
      </c>
      <c r="E217" s="3" t="s">
        <v>13</v>
      </c>
      <c r="F217" s="3">
        <v>5</v>
      </c>
      <c r="G217" s="33">
        <v>29.9</v>
      </c>
    </row>
    <row r="218" spans="1:7">
      <c r="A218" s="5"/>
      <c r="B218" s="18" t="s">
        <v>204</v>
      </c>
      <c r="C218" s="34">
        <f t="shared" si="32"/>
        <v>6.8304999999999998</v>
      </c>
      <c r="D218" s="34">
        <f t="shared" si="33"/>
        <v>6.4710000000000001</v>
      </c>
      <c r="E218" s="3" t="s">
        <v>13</v>
      </c>
      <c r="F218" s="3">
        <v>5</v>
      </c>
      <c r="G218" s="33">
        <v>7.19</v>
      </c>
    </row>
    <row r="219" spans="1:7">
      <c r="A219" s="5"/>
      <c r="B219" s="18" t="s">
        <v>205</v>
      </c>
      <c r="C219" s="34">
        <f t="shared" si="32"/>
        <v>2.7454999999999998</v>
      </c>
      <c r="D219" s="34">
        <f t="shared" si="33"/>
        <v>2.601</v>
      </c>
      <c r="E219" s="3" t="s">
        <v>13</v>
      </c>
      <c r="F219" s="3">
        <v>5</v>
      </c>
      <c r="G219" s="33">
        <v>2.89</v>
      </c>
    </row>
    <row r="220" spans="1:7">
      <c r="A220" s="5"/>
      <c r="B220" s="18" t="s">
        <v>206</v>
      </c>
      <c r="C220" s="34">
        <f t="shared" si="32"/>
        <v>5.0634999999999994</v>
      </c>
      <c r="D220" s="34">
        <f t="shared" si="33"/>
        <v>4.7970000000000006</v>
      </c>
      <c r="E220" s="3" t="s">
        <v>13</v>
      </c>
      <c r="F220" s="3">
        <v>10</v>
      </c>
      <c r="G220" s="33">
        <v>5.33</v>
      </c>
    </row>
    <row r="221" spans="1:7">
      <c r="A221" s="5"/>
      <c r="B221" s="18" t="s">
        <v>207</v>
      </c>
      <c r="C221" s="34">
        <f t="shared" si="32"/>
        <v>2.2039999999999997</v>
      </c>
      <c r="D221" s="34">
        <f t="shared" si="33"/>
        <v>2.0880000000000001</v>
      </c>
      <c r="E221" s="3" t="s">
        <v>13</v>
      </c>
      <c r="F221" s="3">
        <v>10</v>
      </c>
      <c r="G221" s="33">
        <v>2.3199999999999998</v>
      </c>
    </row>
    <row r="222" spans="1:7">
      <c r="A222" s="5"/>
      <c r="B222" s="18" t="s">
        <v>208</v>
      </c>
      <c r="C222" s="34">
        <f t="shared" si="32"/>
        <v>20.168499999999998</v>
      </c>
      <c r="D222" s="34">
        <f t="shared" si="33"/>
        <v>19.106999999999999</v>
      </c>
      <c r="E222" s="3" t="s">
        <v>13</v>
      </c>
      <c r="F222" s="3">
        <v>10</v>
      </c>
      <c r="G222" s="33">
        <v>21.23</v>
      </c>
    </row>
    <row r="223" spans="1:7">
      <c r="A223" s="5"/>
      <c r="B223" s="18" t="s">
        <v>209</v>
      </c>
      <c r="C223" s="34">
        <f t="shared" si="32"/>
        <v>6.3744999999999994</v>
      </c>
      <c r="D223" s="34">
        <f t="shared" si="33"/>
        <v>6.0389999999999997</v>
      </c>
      <c r="E223" s="3" t="s">
        <v>13</v>
      </c>
      <c r="F223" s="3">
        <v>10</v>
      </c>
      <c r="G223" s="33">
        <v>6.71</v>
      </c>
    </row>
    <row r="224" spans="1:7">
      <c r="A224" s="5"/>
      <c r="B224" s="18" t="s">
        <v>210</v>
      </c>
      <c r="C224" s="34">
        <f t="shared" si="32"/>
        <v>2.6030000000000002</v>
      </c>
      <c r="D224" s="34">
        <f t="shared" si="33"/>
        <v>2.4660000000000002</v>
      </c>
      <c r="E224" s="3" t="s">
        <v>13</v>
      </c>
      <c r="F224" s="3">
        <v>10</v>
      </c>
      <c r="G224" s="33">
        <v>2.74</v>
      </c>
    </row>
    <row r="225" spans="1:7">
      <c r="A225" s="5"/>
      <c r="B225" s="18" t="s">
        <v>211</v>
      </c>
      <c r="C225" s="34">
        <f t="shared" si="32"/>
        <v>9.6519999999999992</v>
      </c>
      <c r="D225" s="34">
        <f t="shared" si="33"/>
        <v>9.1440000000000001</v>
      </c>
      <c r="E225" s="3" t="s">
        <v>13</v>
      </c>
      <c r="F225" s="3">
        <v>10</v>
      </c>
      <c r="G225" s="33">
        <v>10.16</v>
      </c>
    </row>
    <row r="226" spans="1:7">
      <c r="A226" s="5"/>
      <c r="B226" s="18" t="s">
        <v>212</v>
      </c>
      <c r="C226" s="34">
        <f t="shared" si="32"/>
        <v>5.5765000000000002</v>
      </c>
      <c r="D226" s="34">
        <f t="shared" si="33"/>
        <v>5.2830000000000004</v>
      </c>
      <c r="E226" s="3" t="s">
        <v>13</v>
      </c>
      <c r="F226" s="3">
        <v>10</v>
      </c>
      <c r="G226" s="33">
        <v>5.87</v>
      </c>
    </row>
    <row r="227" spans="1:7">
      <c r="A227" s="5"/>
      <c r="B227" s="18" t="s">
        <v>213</v>
      </c>
      <c r="C227" s="34">
        <f t="shared" si="32"/>
        <v>10.545</v>
      </c>
      <c r="D227" s="34">
        <f t="shared" si="33"/>
        <v>9.99</v>
      </c>
      <c r="E227" s="3" t="s">
        <v>13</v>
      </c>
      <c r="F227" s="3">
        <v>5</v>
      </c>
      <c r="G227" s="33">
        <v>11.1</v>
      </c>
    </row>
    <row r="228" spans="1:7">
      <c r="A228" s="5"/>
      <c r="B228" s="18" t="s">
        <v>214</v>
      </c>
      <c r="C228" s="34">
        <f t="shared" si="32"/>
        <v>4.4649999999999999</v>
      </c>
      <c r="D228" s="34">
        <f t="shared" si="33"/>
        <v>4.2300000000000004</v>
      </c>
      <c r="E228" s="3" t="s">
        <v>13</v>
      </c>
      <c r="F228" s="3">
        <v>5</v>
      </c>
      <c r="G228" s="33">
        <v>4.7</v>
      </c>
    </row>
    <row r="229" spans="1:7">
      <c r="A229" s="5"/>
      <c r="B229" s="18" t="s">
        <v>215</v>
      </c>
      <c r="C229" s="34">
        <f t="shared" si="32"/>
        <v>4.5125000000000002</v>
      </c>
      <c r="D229" s="34">
        <f t="shared" si="33"/>
        <v>4.2750000000000004</v>
      </c>
      <c r="E229" s="3" t="s">
        <v>13</v>
      </c>
      <c r="F229" s="3">
        <v>5</v>
      </c>
      <c r="G229" s="33">
        <v>4.75</v>
      </c>
    </row>
    <row r="230" spans="1:7" ht="15.75" thickBot="1">
      <c r="A230" s="2"/>
      <c r="B230" s="2"/>
      <c r="C230" s="2"/>
      <c r="D230" s="2"/>
      <c r="E230" s="2"/>
      <c r="F230" s="2"/>
      <c r="G230" s="2"/>
    </row>
    <row r="231" spans="1:7" ht="30">
      <c r="A231" s="10" t="s">
        <v>7</v>
      </c>
      <c r="B231" s="11" t="s">
        <v>216</v>
      </c>
      <c r="C231" s="11" t="s">
        <v>9</v>
      </c>
      <c r="D231" s="51" t="s">
        <v>10</v>
      </c>
      <c r="E231" s="51"/>
      <c r="F231" s="51"/>
      <c r="G231" s="12" t="s">
        <v>11</v>
      </c>
    </row>
    <row r="232" spans="1:7">
      <c r="A232" s="5"/>
      <c r="B232" s="18" t="s">
        <v>217</v>
      </c>
      <c r="C232" s="34">
        <f>G232*0.95</f>
        <v>8.3219999999999992</v>
      </c>
      <c r="D232" s="34">
        <f>G232*0.9</f>
        <v>7.8840000000000003</v>
      </c>
      <c r="E232" s="3" t="s">
        <v>13</v>
      </c>
      <c r="F232" s="3">
        <v>10</v>
      </c>
      <c r="G232" s="33">
        <v>8.76</v>
      </c>
    </row>
    <row r="233" spans="1:7">
      <c r="A233" s="5"/>
      <c r="B233" s="18" t="s">
        <v>218</v>
      </c>
      <c r="C233" s="34">
        <f t="shared" ref="C233:C285" si="34">G233*0.95</f>
        <v>8.0845000000000002</v>
      </c>
      <c r="D233" s="34">
        <f t="shared" ref="D233:D285" si="35">G233*0.9</f>
        <v>7.6589999999999998</v>
      </c>
      <c r="E233" s="3" t="s">
        <v>13</v>
      </c>
      <c r="F233" s="3">
        <v>10</v>
      </c>
      <c r="G233" s="33">
        <v>8.51</v>
      </c>
    </row>
    <row r="234" spans="1:7">
      <c r="A234" s="5"/>
      <c r="B234" s="18" t="s">
        <v>219</v>
      </c>
      <c r="C234" s="34">
        <f t="shared" si="34"/>
        <v>11.513999999999999</v>
      </c>
      <c r="D234" s="34">
        <f t="shared" si="35"/>
        <v>10.907999999999999</v>
      </c>
      <c r="E234" s="3" t="s">
        <v>13</v>
      </c>
      <c r="F234" s="3">
        <v>10</v>
      </c>
      <c r="G234" s="33">
        <v>12.12</v>
      </c>
    </row>
    <row r="235" spans="1:7">
      <c r="A235" s="5"/>
      <c r="B235" s="18" t="s">
        <v>220</v>
      </c>
      <c r="C235" s="34">
        <f t="shared" si="34"/>
        <v>13.955499999999999</v>
      </c>
      <c r="D235" s="34">
        <f t="shared" si="35"/>
        <v>13.221</v>
      </c>
      <c r="E235" s="3" t="s">
        <v>13</v>
      </c>
      <c r="F235" s="3">
        <v>10</v>
      </c>
      <c r="G235" s="33">
        <v>14.69</v>
      </c>
    </row>
    <row r="236" spans="1:7">
      <c r="A236" s="5"/>
      <c r="B236" s="18" t="s">
        <v>221</v>
      </c>
      <c r="C236" s="34">
        <f t="shared" si="34"/>
        <v>13.955499999999999</v>
      </c>
      <c r="D236" s="34">
        <f t="shared" si="35"/>
        <v>13.221</v>
      </c>
      <c r="E236" s="3" t="s">
        <v>13</v>
      </c>
      <c r="F236" s="3">
        <v>10</v>
      </c>
      <c r="G236" s="33">
        <v>14.69</v>
      </c>
    </row>
    <row r="237" spans="1:7">
      <c r="A237" s="5"/>
      <c r="B237" s="18" t="s">
        <v>222</v>
      </c>
      <c r="C237" s="34">
        <f t="shared" si="34"/>
        <v>13.148</v>
      </c>
      <c r="D237" s="34">
        <f t="shared" si="35"/>
        <v>12.456</v>
      </c>
      <c r="E237" s="3" t="s">
        <v>13</v>
      </c>
      <c r="F237" s="3">
        <v>10</v>
      </c>
      <c r="G237" s="33">
        <v>13.84</v>
      </c>
    </row>
    <row r="238" spans="1:7">
      <c r="A238" s="5"/>
      <c r="B238" s="18" t="s">
        <v>223</v>
      </c>
      <c r="C238" s="34">
        <f t="shared" si="34"/>
        <v>9.0154999999999994</v>
      </c>
      <c r="D238" s="34">
        <f t="shared" si="35"/>
        <v>8.5410000000000004</v>
      </c>
      <c r="E238" s="3" t="s">
        <v>13</v>
      </c>
      <c r="F238" s="3">
        <v>10</v>
      </c>
      <c r="G238" s="33">
        <v>9.49</v>
      </c>
    </row>
    <row r="239" spans="1:7">
      <c r="A239" s="5"/>
      <c r="B239" s="18" t="s">
        <v>224</v>
      </c>
      <c r="C239" s="34">
        <f t="shared" si="34"/>
        <v>9.5664999999999996</v>
      </c>
      <c r="D239" s="34">
        <f t="shared" si="35"/>
        <v>9.0630000000000006</v>
      </c>
      <c r="E239" s="3" t="s">
        <v>13</v>
      </c>
      <c r="F239" s="3">
        <v>10</v>
      </c>
      <c r="G239" s="33">
        <v>10.07</v>
      </c>
    </row>
    <row r="240" spans="1:7">
      <c r="A240" s="5"/>
      <c r="B240" s="18" t="s">
        <v>225</v>
      </c>
      <c r="C240" s="34">
        <f t="shared" si="34"/>
        <v>10.032</v>
      </c>
      <c r="D240" s="34">
        <f t="shared" si="35"/>
        <v>9.5040000000000013</v>
      </c>
      <c r="E240" s="3" t="s">
        <v>13</v>
      </c>
      <c r="F240" s="3">
        <v>10</v>
      </c>
      <c r="G240" s="33">
        <v>10.56</v>
      </c>
    </row>
    <row r="241" spans="1:7">
      <c r="A241" s="5"/>
      <c r="B241" s="18" t="s">
        <v>226</v>
      </c>
      <c r="C241" s="34">
        <f t="shared" si="34"/>
        <v>11.029499999999999</v>
      </c>
      <c r="D241" s="34">
        <f t="shared" si="35"/>
        <v>10.449</v>
      </c>
      <c r="E241" s="3" t="s">
        <v>13</v>
      </c>
      <c r="F241" s="3">
        <v>10</v>
      </c>
      <c r="G241" s="33">
        <v>11.61</v>
      </c>
    </row>
    <row r="242" spans="1:7">
      <c r="A242" s="5"/>
      <c r="B242" s="18" t="s">
        <v>227</v>
      </c>
      <c r="C242" s="34">
        <f t="shared" si="34"/>
        <v>4.6739999999999995</v>
      </c>
      <c r="D242" s="34">
        <f t="shared" si="35"/>
        <v>4.4279999999999999</v>
      </c>
      <c r="E242" s="3" t="s">
        <v>13</v>
      </c>
      <c r="F242" s="3">
        <v>5</v>
      </c>
      <c r="G242" s="33">
        <v>4.92</v>
      </c>
    </row>
    <row r="243" spans="1:7">
      <c r="A243" s="5"/>
      <c r="B243" s="18" t="s">
        <v>228</v>
      </c>
      <c r="C243" s="34">
        <f t="shared" si="34"/>
        <v>5.4530000000000003</v>
      </c>
      <c r="D243" s="34">
        <f t="shared" si="35"/>
        <v>5.1660000000000004</v>
      </c>
      <c r="E243" s="3" t="s">
        <v>13</v>
      </c>
      <c r="F243" s="3">
        <v>5</v>
      </c>
      <c r="G243" s="33">
        <v>5.74</v>
      </c>
    </row>
    <row r="244" spans="1:7">
      <c r="A244" s="5"/>
      <c r="B244" s="18" t="s">
        <v>229</v>
      </c>
      <c r="C244" s="34">
        <f t="shared" si="34"/>
        <v>6.3650000000000002</v>
      </c>
      <c r="D244" s="34">
        <f t="shared" si="35"/>
        <v>6.03</v>
      </c>
      <c r="E244" s="3" t="s">
        <v>13</v>
      </c>
      <c r="F244" s="3">
        <v>5</v>
      </c>
      <c r="G244" s="33">
        <v>6.7</v>
      </c>
    </row>
    <row r="245" spans="1:7">
      <c r="A245" s="5"/>
      <c r="B245" s="18" t="s">
        <v>230</v>
      </c>
      <c r="C245" s="34">
        <f t="shared" si="34"/>
        <v>3.3914999999999997</v>
      </c>
      <c r="D245" s="34">
        <f t="shared" si="35"/>
        <v>3.2130000000000001</v>
      </c>
      <c r="E245" s="3" t="s">
        <v>13</v>
      </c>
      <c r="F245" s="3">
        <v>5</v>
      </c>
      <c r="G245" s="33">
        <v>3.57</v>
      </c>
    </row>
    <row r="246" spans="1:7">
      <c r="A246" s="5"/>
      <c r="B246" s="18" t="s">
        <v>231</v>
      </c>
      <c r="C246" s="34">
        <f t="shared" si="34"/>
        <v>3.952</v>
      </c>
      <c r="D246" s="34">
        <f t="shared" si="35"/>
        <v>3.7440000000000002</v>
      </c>
      <c r="E246" s="3" t="s">
        <v>13</v>
      </c>
      <c r="F246" s="3">
        <v>5</v>
      </c>
      <c r="G246" s="33">
        <v>4.16</v>
      </c>
    </row>
    <row r="247" spans="1:7">
      <c r="A247" s="5"/>
      <c r="B247" s="18" t="s">
        <v>232</v>
      </c>
      <c r="C247" s="34">
        <f t="shared" si="34"/>
        <v>4.4364999999999997</v>
      </c>
      <c r="D247" s="34">
        <f t="shared" si="35"/>
        <v>4.2030000000000003</v>
      </c>
      <c r="E247" s="3" t="s">
        <v>13</v>
      </c>
      <c r="F247" s="3">
        <v>5</v>
      </c>
      <c r="G247" s="33">
        <v>4.67</v>
      </c>
    </row>
    <row r="248" spans="1:7">
      <c r="A248" s="5"/>
      <c r="B248" s="18" t="s">
        <v>233</v>
      </c>
      <c r="C248" s="34">
        <f t="shared" si="34"/>
        <v>8.7684999999999995</v>
      </c>
      <c r="D248" s="34">
        <f t="shared" si="35"/>
        <v>8.3070000000000004</v>
      </c>
      <c r="E248" s="3" t="s">
        <v>13</v>
      </c>
      <c r="F248" s="3">
        <v>5</v>
      </c>
      <c r="G248" s="33">
        <v>9.23</v>
      </c>
    </row>
    <row r="249" spans="1:7">
      <c r="A249" s="5"/>
      <c r="B249" s="18" t="s">
        <v>234</v>
      </c>
      <c r="C249" s="34">
        <f t="shared" si="34"/>
        <v>8.7684999999999995</v>
      </c>
      <c r="D249" s="34">
        <f t="shared" si="35"/>
        <v>8.3070000000000004</v>
      </c>
      <c r="E249" s="3" t="s">
        <v>13</v>
      </c>
      <c r="F249" s="3">
        <v>5</v>
      </c>
      <c r="G249" s="33">
        <v>9.23</v>
      </c>
    </row>
    <row r="250" spans="1:7">
      <c r="A250" s="5"/>
      <c r="B250" s="18" t="s">
        <v>235</v>
      </c>
      <c r="C250" s="34">
        <f t="shared" si="34"/>
        <v>4.7879999999999994</v>
      </c>
      <c r="D250" s="34">
        <f t="shared" si="35"/>
        <v>4.5360000000000005</v>
      </c>
      <c r="E250" s="3" t="s">
        <v>13</v>
      </c>
      <c r="F250" s="3">
        <v>5</v>
      </c>
      <c r="G250" s="33">
        <v>5.04</v>
      </c>
    </row>
    <row r="251" spans="1:7">
      <c r="A251" s="5"/>
      <c r="B251" s="18" t="s">
        <v>236</v>
      </c>
      <c r="C251" s="34">
        <f t="shared" si="34"/>
        <v>10.126999999999999</v>
      </c>
      <c r="D251" s="34">
        <f t="shared" si="35"/>
        <v>9.5940000000000012</v>
      </c>
      <c r="E251" s="3" t="s">
        <v>13</v>
      </c>
      <c r="F251" s="3">
        <v>5</v>
      </c>
      <c r="G251" s="33">
        <v>10.66</v>
      </c>
    </row>
    <row r="252" spans="1:7">
      <c r="A252" s="5"/>
      <c r="B252" s="18" t="s">
        <v>237</v>
      </c>
      <c r="C252" s="34">
        <f t="shared" si="34"/>
        <v>8.1319999999999997</v>
      </c>
      <c r="D252" s="34">
        <f t="shared" si="35"/>
        <v>7.7040000000000006</v>
      </c>
      <c r="E252" s="3" t="s">
        <v>13</v>
      </c>
      <c r="F252" s="3">
        <v>5</v>
      </c>
      <c r="G252" s="33">
        <v>8.56</v>
      </c>
    </row>
    <row r="253" spans="1:7">
      <c r="A253" s="5"/>
      <c r="B253" s="18" t="s">
        <v>238</v>
      </c>
      <c r="C253" s="34">
        <f t="shared" si="34"/>
        <v>13.927</v>
      </c>
      <c r="D253" s="34">
        <f t="shared" si="35"/>
        <v>13.194000000000001</v>
      </c>
      <c r="E253" s="3" t="s">
        <v>13</v>
      </c>
      <c r="F253" s="3">
        <v>5</v>
      </c>
      <c r="G253" s="33">
        <v>14.66</v>
      </c>
    </row>
    <row r="254" spans="1:7">
      <c r="A254" s="5"/>
      <c r="B254" s="18" t="s">
        <v>239</v>
      </c>
      <c r="C254" s="34">
        <f t="shared" si="34"/>
        <v>4.0279999999999996</v>
      </c>
      <c r="D254" s="34">
        <f t="shared" si="35"/>
        <v>3.8160000000000003</v>
      </c>
      <c r="E254" s="3" t="s">
        <v>13</v>
      </c>
      <c r="F254" s="3">
        <v>5</v>
      </c>
      <c r="G254" s="33">
        <v>4.24</v>
      </c>
    </row>
    <row r="255" spans="1:7">
      <c r="A255" s="5"/>
      <c r="B255" s="18" t="s">
        <v>240</v>
      </c>
      <c r="C255" s="34">
        <f t="shared" si="34"/>
        <v>7.5714999999999995</v>
      </c>
      <c r="D255" s="34">
        <f t="shared" si="35"/>
        <v>7.173</v>
      </c>
      <c r="E255" s="3" t="s">
        <v>13</v>
      </c>
      <c r="F255" s="3">
        <v>5</v>
      </c>
      <c r="G255" s="33">
        <v>7.97</v>
      </c>
    </row>
    <row r="256" spans="1:7">
      <c r="A256" s="5"/>
      <c r="B256" s="18" t="s">
        <v>241</v>
      </c>
      <c r="C256" s="34">
        <f t="shared" si="34"/>
        <v>2.9259999999999997</v>
      </c>
      <c r="D256" s="34">
        <f t="shared" si="35"/>
        <v>2.7720000000000002</v>
      </c>
      <c r="E256" s="3" t="s">
        <v>13</v>
      </c>
      <c r="F256" s="3">
        <v>10</v>
      </c>
      <c r="G256" s="33">
        <v>3.08</v>
      </c>
    </row>
    <row r="257" spans="1:7">
      <c r="A257" s="5"/>
      <c r="B257" s="18" t="s">
        <v>242</v>
      </c>
      <c r="C257" s="34">
        <f t="shared" si="34"/>
        <v>1.9189999999999998</v>
      </c>
      <c r="D257" s="34">
        <f t="shared" si="35"/>
        <v>1.8180000000000001</v>
      </c>
      <c r="E257" s="3" t="s">
        <v>13</v>
      </c>
      <c r="F257" s="3">
        <v>10</v>
      </c>
      <c r="G257" s="33">
        <v>2.02</v>
      </c>
    </row>
    <row r="258" spans="1:7">
      <c r="A258" s="5"/>
      <c r="B258" s="18" t="s">
        <v>243</v>
      </c>
      <c r="C258" s="34">
        <f t="shared" si="34"/>
        <v>1.7289999999999999</v>
      </c>
      <c r="D258" s="34">
        <f t="shared" si="35"/>
        <v>1.6380000000000001</v>
      </c>
      <c r="E258" s="3" t="s">
        <v>13</v>
      </c>
      <c r="F258" s="3">
        <v>10</v>
      </c>
      <c r="G258" s="33">
        <v>1.82</v>
      </c>
    </row>
    <row r="259" spans="1:7">
      <c r="A259" s="5"/>
      <c r="B259" s="18" t="s">
        <v>244</v>
      </c>
      <c r="C259" s="34">
        <f t="shared" si="34"/>
        <v>4.5314999999999994</v>
      </c>
      <c r="D259" s="34">
        <f t="shared" si="35"/>
        <v>4.2930000000000001</v>
      </c>
      <c r="E259" s="3" t="s">
        <v>13</v>
      </c>
      <c r="F259" s="3">
        <v>5</v>
      </c>
      <c r="G259" s="33">
        <v>4.7699999999999996</v>
      </c>
    </row>
    <row r="260" spans="1:7">
      <c r="A260" s="5"/>
      <c r="B260" s="18" t="s">
        <v>245</v>
      </c>
      <c r="C260" s="34">
        <f t="shared" si="34"/>
        <v>1.5579999999999998</v>
      </c>
      <c r="D260" s="34">
        <f t="shared" si="35"/>
        <v>1.476</v>
      </c>
      <c r="E260" s="3" t="s">
        <v>13</v>
      </c>
      <c r="F260" s="3">
        <v>5</v>
      </c>
      <c r="G260" s="33">
        <v>1.64</v>
      </c>
    </row>
    <row r="261" spans="1:7">
      <c r="A261" s="5"/>
      <c r="B261" s="18" t="s">
        <v>246</v>
      </c>
      <c r="C261" s="34">
        <f t="shared" si="34"/>
        <v>1.1019999999999999</v>
      </c>
      <c r="D261" s="34">
        <f t="shared" si="35"/>
        <v>1.044</v>
      </c>
      <c r="E261" s="3" t="s">
        <v>13</v>
      </c>
      <c r="F261" s="3">
        <v>5</v>
      </c>
      <c r="G261" s="33">
        <v>1.1599999999999999</v>
      </c>
    </row>
    <row r="262" spans="1:7">
      <c r="A262" s="5"/>
      <c r="B262" s="18" t="s">
        <v>247</v>
      </c>
      <c r="C262" s="34">
        <f t="shared" si="34"/>
        <v>6.0419999999999998</v>
      </c>
      <c r="D262" s="34">
        <f t="shared" si="35"/>
        <v>5.7240000000000002</v>
      </c>
      <c r="E262" s="3" t="s">
        <v>13</v>
      </c>
      <c r="F262" s="3">
        <v>5</v>
      </c>
      <c r="G262" s="33">
        <v>6.36</v>
      </c>
    </row>
    <row r="263" spans="1:7">
      <c r="A263" s="5"/>
      <c r="B263" s="18" t="s">
        <v>248</v>
      </c>
      <c r="C263" s="34">
        <f t="shared" si="34"/>
        <v>8.3789999999999996</v>
      </c>
      <c r="D263" s="34">
        <f t="shared" si="35"/>
        <v>7.9380000000000006</v>
      </c>
      <c r="E263" s="3" t="s">
        <v>13</v>
      </c>
      <c r="F263" s="3">
        <v>5</v>
      </c>
      <c r="G263" s="33">
        <v>8.82</v>
      </c>
    </row>
    <row r="264" spans="1:7">
      <c r="A264" s="5"/>
      <c r="B264" s="18" t="s">
        <v>249</v>
      </c>
      <c r="C264" s="34">
        <f t="shared" si="34"/>
        <v>5.2629999999999999</v>
      </c>
      <c r="D264" s="34">
        <f t="shared" si="35"/>
        <v>4.9859999999999998</v>
      </c>
      <c r="E264" s="3" t="s">
        <v>13</v>
      </c>
      <c r="F264" s="3">
        <v>5</v>
      </c>
      <c r="G264" s="33">
        <v>5.54</v>
      </c>
    </row>
    <row r="265" spans="1:7">
      <c r="A265" s="5"/>
      <c r="B265" s="18" t="s">
        <v>250</v>
      </c>
      <c r="C265" s="34">
        <f t="shared" si="34"/>
        <v>4.1894999999999998</v>
      </c>
      <c r="D265" s="34">
        <f t="shared" si="35"/>
        <v>3.9690000000000003</v>
      </c>
      <c r="E265" s="3" t="s">
        <v>13</v>
      </c>
      <c r="F265" s="3">
        <v>5</v>
      </c>
      <c r="G265" s="33">
        <v>4.41</v>
      </c>
    </row>
    <row r="266" spans="1:7">
      <c r="A266" s="5"/>
      <c r="B266" s="18" t="s">
        <v>251</v>
      </c>
      <c r="C266" s="34">
        <f t="shared" si="34"/>
        <v>3.8</v>
      </c>
      <c r="D266" s="34">
        <f t="shared" si="35"/>
        <v>3.6</v>
      </c>
      <c r="E266" s="3" t="s">
        <v>13</v>
      </c>
      <c r="F266" s="3">
        <v>5</v>
      </c>
      <c r="G266" s="33">
        <v>4</v>
      </c>
    </row>
    <row r="267" spans="1:7">
      <c r="A267" s="5"/>
      <c r="B267" s="18" t="s">
        <v>252</v>
      </c>
      <c r="C267" s="34">
        <f t="shared" si="34"/>
        <v>3.8</v>
      </c>
      <c r="D267" s="34">
        <f t="shared" si="35"/>
        <v>3.6</v>
      </c>
      <c r="E267" s="3" t="s">
        <v>13</v>
      </c>
      <c r="F267" s="3">
        <v>5</v>
      </c>
      <c r="G267" s="33">
        <v>4</v>
      </c>
    </row>
    <row r="268" spans="1:7">
      <c r="A268" s="5"/>
      <c r="B268" s="18" t="s">
        <v>253</v>
      </c>
      <c r="C268" s="34">
        <f t="shared" si="34"/>
        <v>6.5264999999999995</v>
      </c>
      <c r="D268" s="34">
        <f t="shared" si="35"/>
        <v>6.1829999999999998</v>
      </c>
      <c r="E268" s="3" t="s">
        <v>13</v>
      </c>
      <c r="F268" s="3">
        <v>5</v>
      </c>
      <c r="G268" s="33">
        <v>6.87</v>
      </c>
    </row>
    <row r="269" spans="1:7">
      <c r="A269" s="5"/>
      <c r="B269" s="18" t="s">
        <v>254</v>
      </c>
      <c r="C269" s="34">
        <f t="shared" si="34"/>
        <v>8.3789999999999996</v>
      </c>
      <c r="D269" s="34">
        <f t="shared" si="35"/>
        <v>7.9380000000000006</v>
      </c>
      <c r="E269" s="3" t="s">
        <v>13</v>
      </c>
      <c r="F269" s="3">
        <v>5</v>
      </c>
      <c r="G269" s="33">
        <v>8.82</v>
      </c>
    </row>
    <row r="270" spans="1:7">
      <c r="A270" s="5"/>
      <c r="B270" s="18" t="s">
        <v>255</v>
      </c>
      <c r="C270" s="34">
        <f t="shared" si="34"/>
        <v>4.3034999999999997</v>
      </c>
      <c r="D270" s="34">
        <f>G270*0.85</f>
        <v>3.8505000000000003</v>
      </c>
      <c r="E270" s="3" t="s">
        <v>13</v>
      </c>
      <c r="F270" s="3">
        <v>25</v>
      </c>
      <c r="G270" s="33">
        <v>4.53</v>
      </c>
    </row>
    <row r="271" spans="1:7">
      <c r="A271" s="5"/>
      <c r="B271" s="18" t="s">
        <v>256</v>
      </c>
      <c r="C271" s="34">
        <f t="shared" si="34"/>
        <v>5.1395</v>
      </c>
      <c r="D271" s="34">
        <f>G271*0.85</f>
        <v>4.5984999999999996</v>
      </c>
      <c r="E271" s="3" t="s">
        <v>13</v>
      </c>
      <c r="F271" s="3">
        <v>20</v>
      </c>
      <c r="G271" s="33">
        <v>5.41</v>
      </c>
    </row>
    <row r="272" spans="1:7">
      <c r="A272" s="5"/>
      <c r="B272" s="18" t="s">
        <v>257</v>
      </c>
      <c r="C272" s="34">
        <f t="shared" si="34"/>
        <v>47.5</v>
      </c>
      <c r="D272" s="34">
        <f t="shared" si="35"/>
        <v>45</v>
      </c>
      <c r="E272" s="3" t="s">
        <v>13</v>
      </c>
      <c r="F272" s="3">
        <v>5</v>
      </c>
      <c r="G272" s="33">
        <v>50</v>
      </c>
    </row>
    <row r="273" spans="1:7">
      <c r="A273" s="5"/>
      <c r="B273" s="18" t="s">
        <v>258</v>
      </c>
      <c r="C273" s="34">
        <f t="shared" si="34"/>
        <v>30.228999999999999</v>
      </c>
      <c r="D273" s="34">
        <f t="shared" si="35"/>
        <v>28.638000000000002</v>
      </c>
      <c r="E273" s="3" t="s">
        <v>13</v>
      </c>
      <c r="F273" s="3">
        <v>5</v>
      </c>
      <c r="G273" s="33">
        <v>31.82</v>
      </c>
    </row>
    <row r="274" spans="1:7">
      <c r="A274" s="5"/>
      <c r="B274" s="18" t="s">
        <v>259</v>
      </c>
      <c r="C274" s="34">
        <f t="shared" si="34"/>
        <v>9.5664999999999996</v>
      </c>
      <c r="D274" s="34">
        <f t="shared" si="35"/>
        <v>9.0630000000000006</v>
      </c>
      <c r="E274" s="3" t="s">
        <v>13</v>
      </c>
      <c r="F274" s="3">
        <v>5</v>
      </c>
      <c r="G274" s="33">
        <v>10.07</v>
      </c>
    </row>
    <row r="275" spans="1:7">
      <c r="A275" s="5"/>
      <c r="B275" s="18" t="s">
        <v>260</v>
      </c>
      <c r="C275" s="34">
        <f t="shared" si="34"/>
        <v>7.6189999999999989</v>
      </c>
      <c r="D275" s="34">
        <f t="shared" si="35"/>
        <v>7.218</v>
      </c>
      <c r="E275" s="3" t="s">
        <v>13</v>
      </c>
      <c r="F275" s="3">
        <v>5</v>
      </c>
      <c r="G275" s="33">
        <v>8.02</v>
      </c>
    </row>
    <row r="276" spans="1:7">
      <c r="A276" s="5"/>
      <c r="B276" s="18" t="s">
        <v>261</v>
      </c>
      <c r="C276" s="34">
        <f t="shared" si="34"/>
        <v>8.7684999999999995</v>
      </c>
      <c r="D276" s="34">
        <f t="shared" si="35"/>
        <v>8.3070000000000004</v>
      </c>
      <c r="E276" s="3" t="s">
        <v>13</v>
      </c>
      <c r="F276" s="3">
        <v>5</v>
      </c>
      <c r="G276" s="33">
        <v>9.23</v>
      </c>
    </row>
    <row r="277" spans="1:7">
      <c r="A277" s="5"/>
      <c r="B277" s="18" t="s">
        <v>262</v>
      </c>
      <c r="C277" s="34">
        <f t="shared" si="34"/>
        <v>10.012999999999998</v>
      </c>
      <c r="D277" s="34">
        <f t="shared" si="35"/>
        <v>9.4859999999999989</v>
      </c>
      <c r="E277" s="3" t="s">
        <v>13</v>
      </c>
      <c r="F277" s="3">
        <v>5</v>
      </c>
      <c r="G277" s="33">
        <v>10.54</v>
      </c>
    </row>
    <row r="278" spans="1:7">
      <c r="A278" s="5"/>
      <c r="B278" s="18" t="s">
        <v>263</v>
      </c>
      <c r="C278" s="34">
        <f t="shared" si="34"/>
        <v>10.0985</v>
      </c>
      <c r="D278" s="34">
        <f t="shared" si="35"/>
        <v>9.5670000000000002</v>
      </c>
      <c r="E278" s="3" t="s">
        <v>13</v>
      </c>
      <c r="F278" s="3">
        <v>5</v>
      </c>
      <c r="G278" s="33">
        <v>10.63</v>
      </c>
    </row>
    <row r="279" spans="1:7">
      <c r="A279" s="5"/>
      <c r="B279" s="18" t="s">
        <v>264</v>
      </c>
      <c r="C279" s="34">
        <f t="shared" si="34"/>
        <v>6.6214999999999993</v>
      </c>
      <c r="D279" s="34">
        <f t="shared" si="35"/>
        <v>6.2729999999999997</v>
      </c>
      <c r="E279" s="3" t="s">
        <v>13</v>
      </c>
      <c r="F279" s="3">
        <v>5</v>
      </c>
      <c r="G279" s="33">
        <v>6.97</v>
      </c>
    </row>
    <row r="280" spans="1:7">
      <c r="A280" s="5"/>
      <c r="B280" s="18" t="s">
        <v>265</v>
      </c>
      <c r="C280" s="34">
        <f t="shared" si="34"/>
        <v>2.9830000000000001</v>
      </c>
      <c r="D280" s="34">
        <f t="shared" si="35"/>
        <v>2.8260000000000001</v>
      </c>
      <c r="E280" s="3" t="s">
        <v>13</v>
      </c>
      <c r="F280" s="3">
        <v>10</v>
      </c>
      <c r="G280" s="33">
        <v>3.14</v>
      </c>
    </row>
    <row r="281" spans="1:7">
      <c r="A281" s="5"/>
      <c r="B281" s="18" t="s">
        <v>266</v>
      </c>
      <c r="C281" s="34">
        <f t="shared" si="34"/>
        <v>2.1849999999999996</v>
      </c>
      <c r="D281" s="34">
        <f t="shared" si="35"/>
        <v>2.0699999999999998</v>
      </c>
      <c r="E281" s="3" t="s">
        <v>13</v>
      </c>
      <c r="F281" s="3">
        <v>10</v>
      </c>
      <c r="G281" s="33">
        <v>2.2999999999999998</v>
      </c>
    </row>
    <row r="282" spans="1:7">
      <c r="A282" s="5"/>
      <c r="B282" s="18" t="s">
        <v>267</v>
      </c>
      <c r="C282" s="34">
        <f t="shared" si="34"/>
        <v>12.4925</v>
      </c>
      <c r="D282" s="34">
        <f t="shared" si="35"/>
        <v>11.835000000000001</v>
      </c>
      <c r="E282" s="3" t="s">
        <v>13</v>
      </c>
      <c r="F282" s="3">
        <v>5</v>
      </c>
      <c r="G282" s="33">
        <v>13.15</v>
      </c>
    </row>
    <row r="283" spans="1:7">
      <c r="A283" s="5"/>
      <c r="B283" s="18" t="s">
        <v>268</v>
      </c>
      <c r="C283" s="34">
        <f t="shared" si="34"/>
        <v>9.5664999999999996</v>
      </c>
      <c r="D283" s="34">
        <f t="shared" si="35"/>
        <v>9.0630000000000006</v>
      </c>
      <c r="E283" s="3" t="s">
        <v>13</v>
      </c>
      <c r="F283" s="3">
        <v>5</v>
      </c>
      <c r="G283" s="33">
        <v>10.07</v>
      </c>
    </row>
    <row r="284" spans="1:7">
      <c r="A284" s="5"/>
      <c r="B284" s="18" t="s">
        <v>269</v>
      </c>
      <c r="C284" s="34">
        <f t="shared" si="34"/>
        <v>9.5664999999999996</v>
      </c>
      <c r="D284" s="34">
        <f t="shared" si="35"/>
        <v>9.0630000000000006</v>
      </c>
      <c r="E284" s="3" t="s">
        <v>13</v>
      </c>
      <c r="F284" s="3">
        <v>5</v>
      </c>
      <c r="G284" s="33">
        <v>10.07</v>
      </c>
    </row>
    <row r="285" spans="1:7">
      <c r="A285" s="5"/>
      <c r="B285" s="18" t="s">
        <v>270</v>
      </c>
      <c r="C285" s="34">
        <f t="shared" si="34"/>
        <v>9.5664999999999996</v>
      </c>
      <c r="D285" s="34">
        <f t="shared" si="35"/>
        <v>9.0630000000000006</v>
      </c>
      <c r="E285" s="3" t="s">
        <v>13</v>
      </c>
      <c r="F285" s="3">
        <v>5</v>
      </c>
      <c r="G285" s="33">
        <v>10.07</v>
      </c>
    </row>
    <row r="286" spans="1:7">
      <c r="A286" s="5"/>
      <c r="B286" s="18" t="s">
        <v>271</v>
      </c>
      <c r="C286" s="34">
        <f t="shared" ref="C286:C318" si="36">G286*0.95</f>
        <v>7.6189999999999989</v>
      </c>
      <c r="D286" s="34">
        <f t="shared" ref="D286:D318" si="37">G286*0.9</f>
        <v>7.218</v>
      </c>
      <c r="E286" s="3" t="s">
        <v>13</v>
      </c>
      <c r="F286" s="3">
        <v>5</v>
      </c>
      <c r="G286" s="33">
        <v>8.02</v>
      </c>
    </row>
    <row r="287" spans="1:7">
      <c r="A287" s="5"/>
      <c r="B287" s="18" t="s">
        <v>272</v>
      </c>
      <c r="C287" s="34">
        <f t="shared" si="36"/>
        <v>7.2675000000000001</v>
      </c>
      <c r="D287" s="34">
        <f t="shared" si="37"/>
        <v>6.8850000000000007</v>
      </c>
      <c r="E287" s="3" t="s">
        <v>13</v>
      </c>
      <c r="F287" s="3">
        <v>5</v>
      </c>
      <c r="G287" s="33">
        <v>7.65</v>
      </c>
    </row>
    <row r="288" spans="1:7">
      <c r="A288" s="5"/>
      <c r="B288" s="18" t="s">
        <v>273</v>
      </c>
      <c r="C288" s="34">
        <f t="shared" si="36"/>
        <v>9.5284999999999993</v>
      </c>
      <c r="D288" s="34">
        <f t="shared" si="37"/>
        <v>9.0269999999999992</v>
      </c>
      <c r="E288" s="3" t="s">
        <v>13</v>
      </c>
      <c r="F288" s="3">
        <v>5</v>
      </c>
      <c r="G288" s="33">
        <v>10.029999999999999</v>
      </c>
    </row>
    <row r="289" spans="1:7">
      <c r="A289" s="5"/>
      <c r="B289" s="18" t="s">
        <v>274</v>
      </c>
      <c r="C289" s="34">
        <f t="shared" si="36"/>
        <v>9.0820000000000007</v>
      </c>
      <c r="D289" s="34">
        <f t="shared" si="37"/>
        <v>8.604000000000001</v>
      </c>
      <c r="E289" s="3" t="s">
        <v>13</v>
      </c>
      <c r="F289" s="3">
        <v>5</v>
      </c>
      <c r="G289" s="33">
        <v>9.56</v>
      </c>
    </row>
    <row r="290" spans="1:7">
      <c r="A290" s="5"/>
      <c r="B290" s="18" t="s">
        <v>275</v>
      </c>
      <c r="C290" s="34">
        <f t="shared" si="36"/>
        <v>7.6189999999999989</v>
      </c>
      <c r="D290" s="34">
        <f t="shared" si="37"/>
        <v>7.218</v>
      </c>
      <c r="E290" s="3" t="s">
        <v>13</v>
      </c>
      <c r="F290" s="3">
        <v>5</v>
      </c>
      <c r="G290" s="33">
        <v>8.02</v>
      </c>
    </row>
    <row r="291" spans="1:7">
      <c r="A291" s="5"/>
      <c r="B291" s="18" t="s">
        <v>276</v>
      </c>
      <c r="C291" s="34">
        <f t="shared" si="36"/>
        <v>8.3885000000000005</v>
      </c>
      <c r="D291" s="34">
        <f t="shared" si="37"/>
        <v>7.9470000000000001</v>
      </c>
      <c r="E291" s="3" t="s">
        <v>13</v>
      </c>
      <c r="F291" s="3">
        <v>5</v>
      </c>
      <c r="G291" s="33">
        <v>8.83</v>
      </c>
    </row>
    <row r="292" spans="1:7">
      <c r="A292" s="5"/>
      <c r="B292" s="18" t="s">
        <v>277</v>
      </c>
      <c r="C292" s="34">
        <f t="shared" si="36"/>
        <v>9.2149999999999981</v>
      </c>
      <c r="D292" s="34">
        <f t="shared" si="37"/>
        <v>8.73</v>
      </c>
      <c r="E292" s="3" t="s">
        <v>13</v>
      </c>
      <c r="F292" s="3">
        <v>5</v>
      </c>
      <c r="G292" s="33">
        <v>9.6999999999999993</v>
      </c>
    </row>
    <row r="293" spans="1:7">
      <c r="A293" s="5"/>
      <c r="B293" s="18" t="s">
        <v>278</v>
      </c>
      <c r="C293" s="34">
        <f t="shared" si="36"/>
        <v>6.5454999999999997</v>
      </c>
      <c r="D293" s="34">
        <f t="shared" si="37"/>
        <v>6.2009999999999996</v>
      </c>
      <c r="E293" s="3" t="s">
        <v>13</v>
      </c>
      <c r="F293" s="3">
        <v>5</v>
      </c>
      <c r="G293" s="33">
        <v>6.89</v>
      </c>
    </row>
    <row r="294" spans="1:7">
      <c r="A294" s="5"/>
      <c r="B294" s="18" t="s">
        <v>279</v>
      </c>
      <c r="C294" s="34">
        <f t="shared" si="36"/>
        <v>6.9729999999999999</v>
      </c>
      <c r="D294" s="34">
        <f t="shared" si="37"/>
        <v>6.6059999999999999</v>
      </c>
      <c r="E294" s="3" t="s">
        <v>13</v>
      </c>
      <c r="F294" s="3">
        <v>5</v>
      </c>
      <c r="G294" s="33">
        <v>7.34</v>
      </c>
    </row>
    <row r="295" spans="1:7">
      <c r="A295" s="5"/>
      <c r="B295" s="18" t="s">
        <v>280</v>
      </c>
      <c r="C295" s="34">
        <f t="shared" si="36"/>
        <v>5.7854999999999999</v>
      </c>
      <c r="D295" s="34">
        <f t="shared" si="37"/>
        <v>5.4809999999999999</v>
      </c>
      <c r="E295" s="3" t="s">
        <v>13</v>
      </c>
      <c r="F295" s="3">
        <v>5</v>
      </c>
      <c r="G295" s="33">
        <v>6.09</v>
      </c>
    </row>
    <row r="296" spans="1:7">
      <c r="A296" s="5"/>
      <c r="B296" s="18" t="s">
        <v>281</v>
      </c>
      <c r="C296" s="34">
        <f t="shared" si="36"/>
        <v>6.2509999999999994</v>
      </c>
      <c r="D296" s="34">
        <f t="shared" si="37"/>
        <v>5.9220000000000006</v>
      </c>
      <c r="E296" s="3" t="s">
        <v>13</v>
      </c>
      <c r="F296" s="3">
        <v>5</v>
      </c>
      <c r="G296" s="33">
        <v>6.58</v>
      </c>
    </row>
    <row r="297" spans="1:7">
      <c r="A297" s="5"/>
      <c r="B297" s="18" t="s">
        <v>282</v>
      </c>
      <c r="C297" s="34">
        <f t="shared" si="36"/>
        <v>6.08</v>
      </c>
      <c r="D297" s="34">
        <f t="shared" si="37"/>
        <v>5.7600000000000007</v>
      </c>
      <c r="E297" s="3" t="s">
        <v>13</v>
      </c>
      <c r="F297" s="3">
        <v>5</v>
      </c>
      <c r="G297" s="33">
        <v>6.4</v>
      </c>
    </row>
    <row r="298" spans="1:7">
      <c r="A298" s="5"/>
      <c r="B298" s="18" t="s">
        <v>283</v>
      </c>
      <c r="C298" s="34">
        <f t="shared" si="36"/>
        <v>8.5975000000000001</v>
      </c>
      <c r="D298" s="34">
        <f t="shared" si="37"/>
        <v>8.1450000000000014</v>
      </c>
      <c r="E298" s="3" t="s">
        <v>13</v>
      </c>
      <c r="F298" s="3">
        <v>5</v>
      </c>
      <c r="G298" s="33">
        <v>9.0500000000000007</v>
      </c>
    </row>
    <row r="299" spans="1:7">
      <c r="A299" s="5"/>
      <c r="B299" s="18" t="s">
        <v>284</v>
      </c>
      <c r="C299" s="34">
        <f t="shared" si="36"/>
        <v>14.611000000000001</v>
      </c>
      <c r="D299" s="34">
        <f t="shared" si="37"/>
        <v>13.842000000000001</v>
      </c>
      <c r="E299" s="3" t="s">
        <v>13</v>
      </c>
      <c r="F299" s="3">
        <v>5</v>
      </c>
      <c r="G299" s="33">
        <v>15.38</v>
      </c>
    </row>
    <row r="300" spans="1:7">
      <c r="A300" s="5"/>
      <c r="B300" s="18" t="s">
        <v>285</v>
      </c>
      <c r="C300" s="34">
        <f t="shared" si="36"/>
        <v>146.0625</v>
      </c>
      <c r="D300" s="34">
        <f t="shared" si="37"/>
        <v>138.375</v>
      </c>
      <c r="E300" s="3" t="s">
        <v>13</v>
      </c>
      <c r="F300" s="3">
        <v>5</v>
      </c>
      <c r="G300" s="33">
        <v>153.75</v>
      </c>
    </row>
    <row r="301" spans="1:7">
      <c r="A301" s="5"/>
      <c r="B301" s="18" t="s">
        <v>286</v>
      </c>
      <c r="C301" s="34">
        <f t="shared" si="36"/>
        <v>6.1939999999999991</v>
      </c>
      <c r="D301" s="34">
        <f t="shared" si="37"/>
        <v>5.8679999999999994</v>
      </c>
      <c r="E301" s="3" t="s">
        <v>13</v>
      </c>
      <c r="F301" s="3">
        <v>5</v>
      </c>
      <c r="G301" s="33">
        <v>6.52</v>
      </c>
    </row>
    <row r="302" spans="1:7">
      <c r="A302" s="5"/>
      <c r="B302" s="18" t="s">
        <v>287</v>
      </c>
      <c r="C302" s="34">
        <f t="shared" si="36"/>
        <v>4.6360000000000001</v>
      </c>
      <c r="D302" s="34">
        <f t="shared" si="37"/>
        <v>4.3920000000000003</v>
      </c>
      <c r="E302" s="3" t="s">
        <v>13</v>
      </c>
      <c r="F302" s="3">
        <v>10</v>
      </c>
      <c r="G302" s="33">
        <v>4.88</v>
      </c>
    </row>
    <row r="303" spans="1:7">
      <c r="A303" s="5"/>
      <c r="B303" s="18" t="s">
        <v>288</v>
      </c>
      <c r="C303" s="34">
        <f t="shared" si="36"/>
        <v>3.6004999999999998</v>
      </c>
      <c r="D303" s="34">
        <f t="shared" si="37"/>
        <v>3.411</v>
      </c>
      <c r="E303" s="3" t="s">
        <v>13</v>
      </c>
      <c r="F303" s="3">
        <v>10</v>
      </c>
      <c r="G303" s="33">
        <v>3.79</v>
      </c>
    </row>
    <row r="304" spans="1:7">
      <c r="A304" s="5"/>
      <c r="B304" s="18" t="s">
        <v>289</v>
      </c>
      <c r="C304" s="34">
        <f t="shared" si="36"/>
        <v>7.6</v>
      </c>
      <c r="D304" s="34">
        <f t="shared" si="37"/>
        <v>7.2</v>
      </c>
      <c r="E304" s="3" t="s">
        <v>13</v>
      </c>
      <c r="F304" s="3">
        <v>5</v>
      </c>
      <c r="G304" s="33">
        <v>8</v>
      </c>
    </row>
    <row r="305" spans="1:7">
      <c r="A305" s="5"/>
      <c r="B305" s="18" t="s">
        <v>290</v>
      </c>
      <c r="C305" s="34">
        <f t="shared" si="36"/>
        <v>7.2864999999999993</v>
      </c>
      <c r="D305" s="34">
        <f t="shared" si="37"/>
        <v>6.9030000000000005</v>
      </c>
      <c r="E305" s="3" t="s">
        <v>13</v>
      </c>
      <c r="F305" s="3">
        <v>5</v>
      </c>
      <c r="G305" s="33">
        <v>7.67</v>
      </c>
    </row>
    <row r="306" spans="1:7">
      <c r="A306" s="5"/>
      <c r="B306" s="18" t="s">
        <v>291</v>
      </c>
      <c r="C306" s="34">
        <f t="shared" si="36"/>
        <v>10.060499999999999</v>
      </c>
      <c r="D306" s="34">
        <f t="shared" si="37"/>
        <v>9.5310000000000006</v>
      </c>
      <c r="E306" s="3" t="s">
        <v>13</v>
      </c>
      <c r="F306" s="3">
        <v>5</v>
      </c>
      <c r="G306" s="33">
        <v>10.59</v>
      </c>
    </row>
    <row r="307" spans="1:7">
      <c r="A307" s="5"/>
      <c r="B307" s="18" t="s">
        <v>292</v>
      </c>
      <c r="C307" s="34">
        <f t="shared" si="36"/>
        <v>6.4504999999999999</v>
      </c>
      <c r="D307" s="34">
        <f t="shared" si="37"/>
        <v>6.1109999999999998</v>
      </c>
      <c r="E307" s="3" t="s">
        <v>13</v>
      </c>
      <c r="F307" s="3">
        <v>10</v>
      </c>
      <c r="G307" s="33">
        <v>6.79</v>
      </c>
    </row>
    <row r="308" spans="1:7">
      <c r="A308" s="5"/>
      <c r="B308" s="18" t="s">
        <v>293</v>
      </c>
      <c r="C308" s="34">
        <f t="shared" si="36"/>
        <v>6.1559999999999997</v>
      </c>
      <c r="D308" s="34">
        <f t="shared" si="37"/>
        <v>5.8320000000000007</v>
      </c>
      <c r="E308" s="3" t="s">
        <v>13</v>
      </c>
      <c r="F308" s="3">
        <v>10</v>
      </c>
      <c r="G308" s="33">
        <v>6.48</v>
      </c>
    </row>
    <row r="309" spans="1:7">
      <c r="A309" s="5"/>
      <c r="B309" s="18" t="s">
        <v>294</v>
      </c>
      <c r="C309" s="34">
        <f t="shared" si="36"/>
        <v>3.23</v>
      </c>
      <c r="D309" s="34">
        <f t="shared" si="37"/>
        <v>3.06</v>
      </c>
      <c r="E309" s="3" t="s">
        <v>13</v>
      </c>
      <c r="F309" s="3">
        <v>10</v>
      </c>
      <c r="G309" s="33">
        <v>3.4</v>
      </c>
    </row>
    <row r="310" spans="1:7">
      <c r="A310" s="5"/>
      <c r="B310" s="18" t="s">
        <v>295</v>
      </c>
      <c r="C310" s="34">
        <f t="shared" si="36"/>
        <v>8.2744999999999997</v>
      </c>
      <c r="D310" s="34">
        <f t="shared" si="37"/>
        <v>7.8390000000000013</v>
      </c>
      <c r="E310" s="3" t="s">
        <v>13</v>
      </c>
      <c r="F310" s="3">
        <v>10</v>
      </c>
      <c r="G310" s="33">
        <v>8.7100000000000009</v>
      </c>
    </row>
    <row r="311" spans="1:7">
      <c r="A311" s="5"/>
      <c r="B311" s="18" t="s">
        <v>296</v>
      </c>
      <c r="C311" s="34">
        <f t="shared" si="36"/>
        <v>7.6189999999999989</v>
      </c>
      <c r="D311" s="34">
        <f>G311*0.85</f>
        <v>6.8169999999999993</v>
      </c>
      <c r="E311" s="3" t="s">
        <v>13</v>
      </c>
      <c r="F311" s="3">
        <v>20</v>
      </c>
      <c r="G311" s="33">
        <v>8.02</v>
      </c>
    </row>
    <row r="312" spans="1:7">
      <c r="A312" s="5"/>
      <c r="B312" s="18" t="s">
        <v>297</v>
      </c>
      <c r="C312" s="34">
        <f t="shared" si="36"/>
        <v>4.6930000000000005</v>
      </c>
      <c r="D312" s="34">
        <f>G312*0.85</f>
        <v>4.1989999999999998</v>
      </c>
      <c r="E312" s="3" t="s">
        <v>13</v>
      </c>
      <c r="F312" s="3">
        <v>25</v>
      </c>
      <c r="G312" s="33">
        <v>4.9400000000000004</v>
      </c>
    </row>
    <row r="313" spans="1:7">
      <c r="A313" s="5"/>
      <c r="B313" s="18" t="s">
        <v>298</v>
      </c>
      <c r="C313" s="34">
        <f t="shared" si="36"/>
        <v>8.2080000000000002</v>
      </c>
      <c r="D313" s="34">
        <f t="shared" si="37"/>
        <v>7.7760000000000007</v>
      </c>
      <c r="E313" s="3" t="s">
        <v>13</v>
      </c>
      <c r="F313" s="3">
        <v>5</v>
      </c>
      <c r="G313" s="33">
        <v>8.64</v>
      </c>
    </row>
    <row r="314" spans="1:7">
      <c r="A314" s="5"/>
      <c r="B314" s="18" t="s">
        <v>299</v>
      </c>
      <c r="C314" s="34">
        <f t="shared" si="36"/>
        <v>6.6499999999999995</v>
      </c>
      <c r="D314" s="34">
        <f t="shared" si="37"/>
        <v>6.3</v>
      </c>
      <c r="E314" s="3" t="s">
        <v>13</v>
      </c>
      <c r="F314" s="3">
        <v>5</v>
      </c>
      <c r="G314" s="33">
        <v>7</v>
      </c>
    </row>
    <row r="315" spans="1:7">
      <c r="A315" s="5"/>
      <c r="B315" s="18" t="s">
        <v>300</v>
      </c>
      <c r="C315" s="34">
        <f t="shared" si="36"/>
        <v>20.234999999999999</v>
      </c>
      <c r="D315" s="34">
        <f t="shared" si="37"/>
        <v>19.170000000000002</v>
      </c>
      <c r="E315" s="3" t="s">
        <v>13</v>
      </c>
      <c r="F315" s="3">
        <v>5</v>
      </c>
      <c r="G315" s="33">
        <v>21.3</v>
      </c>
    </row>
    <row r="316" spans="1:7">
      <c r="A316" s="5"/>
      <c r="B316" s="18" t="s">
        <v>301</v>
      </c>
      <c r="C316" s="34">
        <f t="shared" si="36"/>
        <v>13.413999999999998</v>
      </c>
      <c r="D316" s="34">
        <f t="shared" si="37"/>
        <v>12.708</v>
      </c>
      <c r="E316" s="3" t="s">
        <v>13</v>
      </c>
      <c r="F316" s="3">
        <v>5</v>
      </c>
      <c r="G316" s="33">
        <v>14.12</v>
      </c>
    </row>
    <row r="317" spans="1:7">
      <c r="A317" s="5"/>
      <c r="B317" s="18" t="s">
        <v>302</v>
      </c>
      <c r="C317" s="34">
        <f t="shared" si="36"/>
        <v>8.0465</v>
      </c>
      <c r="D317" s="34">
        <f t="shared" si="37"/>
        <v>7.6230000000000011</v>
      </c>
      <c r="E317" s="3" t="s">
        <v>13</v>
      </c>
      <c r="F317" s="3">
        <v>5</v>
      </c>
      <c r="G317" s="33">
        <v>8.4700000000000006</v>
      </c>
    </row>
    <row r="318" spans="1:7">
      <c r="A318" s="5"/>
      <c r="B318" s="18" t="s">
        <v>303</v>
      </c>
      <c r="C318" s="34">
        <f t="shared" si="36"/>
        <v>8.5975000000000001</v>
      </c>
      <c r="D318" s="34">
        <f t="shared" si="37"/>
        <v>8.1450000000000014</v>
      </c>
      <c r="E318" s="3" t="s">
        <v>13</v>
      </c>
      <c r="F318" s="3">
        <v>5</v>
      </c>
      <c r="G318" s="33">
        <v>9.0500000000000007</v>
      </c>
    </row>
    <row r="319" spans="1:7">
      <c r="A319" s="2"/>
      <c r="B319" s="2"/>
      <c r="C319" s="2"/>
      <c r="D319" s="2"/>
      <c r="E319" s="2"/>
      <c r="F319" s="2"/>
      <c r="G319" s="2"/>
    </row>
    <row r="320" spans="1:7" ht="15.75">
      <c r="A320" s="2"/>
      <c r="B320" s="16" t="s">
        <v>304</v>
      </c>
      <c r="C320" s="2"/>
      <c r="D320" s="2"/>
      <c r="E320" s="2"/>
      <c r="F320" s="2"/>
      <c r="G320" s="2"/>
    </row>
    <row r="321" spans="1:7">
      <c r="A321" s="2"/>
      <c r="B321" s="2"/>
      <c r="C321" s="2"/>
      <c r="D321" s="2"/>
      <c r="E321" s="2"/>
      <c r="F321" s="2"/>
      <c r="G321" s="2"/>
    </row>
    <row r="322" spans="1:7" ht="30" customHeight="1">
      <c r="A322" s="10" t="s">
        <v>7</v>
      </c>
      <c r="B322" s="11" t="s">
        <v>305</v>
      </c>
      <c r="C322" s="11" t="s">
        <v>306</v>
      </c>
      <c r="D322" s="38" t="s">
        <v>10</v>
      </c>
      <c r="E322" s="39"/>
      <c r="F322" s="40"/>
      <c r="G322" s="11" t="s">
        <v>306</v>
      </c>
    </row>
    <row r="323" spans="1:7">
      <c r="A323" s="5"/>
      <c r="B323" s="3" t="s">
        <v>307</v>
      </c>
      <c r="C323" s="4">
        <v>6.73</v>
      </c>
      <c r="D323" s="4">
        <v>6.06</v>
      </c>
      <c r="E323" s="3" t="s">
        <v>13</v>
      </c>
      <c r="F323" s="14">
        <v>5</v>
      </c>
      <c r="G323" s="4">
        <v>6.73</v>
      </c>
    </row>
    <row r="324" spans="1:7">
      <c r="A324" s="5"/>
      <c r="B324" s="3" t="s">
        <v>308</v>
      </c>
      <c r="C324" s="4">
        <v>13.06</v>
      </c>
      <c r="D324" s="4">
        <v>11.75</v>
      </c>
      <c r="E324" s="3" t="s">
        <v>13</v>
      </c>
      <c r="F324" s="14">
        <v>5</v>
      </c>
      <c r="G324" s="4">
        <v>13.06</v>
      </c>
    </row>
    <row r="325" spans="1:7">
      <c r="A325" s="5"/>
      <c r="B325" s="3" t="s">
        <v>309</v>
      </c>
      <c r="C325" s="4">
        <v>5.23</v>
      </c>
      <c r="D325" s="4">
        <v>4.71</v>
      </c>
      <c r="E325" s="3" t="s">
        <v>13</v>
      </c>
      <c r="F325" s="14">
        <v>5</v>
      </c>
      <c r="G325" s="4">
        <v>5.23</v>
      </c>
    </row>
    <row r="326" spans="1:7">
      <c r="A326" s="5"/>
      <c r="B326" s="3" t="s">
        <v>310</v>
      </c>
      <c r="C326" s="4">
        <v>3.65</v>
      </c>
      <c r="D326" s="4">
        <v>3.29</v>
      </c>
      <c r="E326" s="3" t="s">
        <v>13</v>
      </c>
      <c r="F326" s="14">
        <v>5</v>
      </c>
      <c r="G326" s="4">
        <v>3.65</v>
      </c>
    </row>
    <row r="327" spans="1:7">
      <c r="A327" s="5"/>
      <c r="B327" s="3" t="s">
        <v>311</v>
      </c>
      <c r="C327" s="4">
        <v>2.5099999999999998</v>
      </c>
      <c r="D327" s="4">
        <v>2.2599999999999998</v>
      </c>
      <c r="E327" s="3" t="s">
        <v>13</v>
      </c>
      <c r="F327" s="14">
        <v>5</v>
      </c>
      <c r="G327" s="4">
        <v>2.5099999999999998</v>
      </c>
    </row>
    <row r="328" spans="1:7">
      <c r="A328" s="5"/>
      <c r="B328" s="3" t="s">
        <v>312</v>
      </c>
      <c r="C328" s="4">
        <v>9.07</v>
      </c>
      <c r="D328" s="4">
        <v>8.16</v>
      </c>
      <c r="E328" s="3" t="s">
        <v>13</v>
      </c>
      <c r="F328" s="14">
        <v>5</v>
      </c>
      <c r="G328" s="4">
        <v>9.07</v>
      </c>
    </row>
    <row r="329" spans="1:7">
      <c r="A329" s="7"/>
      <c r="B329" s="8" t="s">
        <v>313</v>
      </c>
      <c r="C329" s="9">
        <v>4.7300000000000004</v>
      </c>
      <c r="D329" s="9">
        <v>4.26</v>
      </c>
      <c r="E329" s="8" t="s">
        <v>13</v>
      </c>
      <c r="F329" s="15">
        <v>5</v>
      </c>
      <c r="G329" s="9">
        <v>4.7300000000000004</v>
      </c>
    </row>
    <row r="330" spans="1:7">
      <c r="A330" s="2"/>
      <c r="B330" s="2"/>
      <c r="C330" s="2"/>
      <c r="D330" s="2"/>
      <c r="E330" s="2"/>
      <c r="F330" s="2"/>
      <c r="G330" s="2"/>
    </row>
    <row r="331" spans="1:7" ht="30" customHeight="1">
      <c r="A331" s="10" t="s">
        <v>7</v>
      </c>
      <c r="B331" s="11" t="s">
        <v>314</v>
      </c>
      <c r="C331" s="11" t="s">
        <v>306</v>
      </c>
      <c r="D331" s="38" t="s">
        <v>10</v>
      </c>
      <c r="E331" s="39"/>
      <c r="F331" s="40"/>
      <c r="G331" s="11" t="s">
        <v>306</v>
      </c>
    </row>
    <row r="332" spans="1:7">
      <c r="A332" s="5"/>
      <c r="B332" s="3" t="s">
        <v>315</v>
      </c>
      <c r="C332" s="4">
        <v>0.93</v>
      </c>
      <c r="D332" s="4">
        <v>0.84</v>
      </c>
      <c r="E332" s="3" t="s">
        <v>13</v>
      </c>
      <c r="F332" s="14">
        <v>5</v>
      </c>
      <c r="G332" s="4">
        <v>0.93</v>
      </c>
    </row>
    <row r="333" spans="1:7">
      <c r="A333" s="5"/>
      <c r="B333" s="3" t="s">
        <v>316</v>
      </c>
      <c r="C333" s="4">
        <v>1.04</v>
      </c>
      <c r="D333" s="4">
        <v>0.94</v>
      </c>
      <c r="E333" s="3" t="s">
        <v>13</v>
      </c>
      <c r="F333" s="14">
        <v>5</v>
      </c>
      <c r="G333" s="4">
        <v>1.04</v>
      </c>
    </row>
    <row r="334" spans="1:7">
      <c r="A334" s="5"/>
      <c r="B334" s="3" t="s">
        <v>317</v>
      </c>
      <c r="C334" s="4">
        <v>2.48</v>
      </c>
      <c r="D334" s="4">
        <v>2.23</v>
      </c>
      <c r="E334" s="3" t="s">
        <v>13</v>
      </c>
      <c r="F334" s="14">
        <v>5</v>
      </c>
      <c r="G334" s="4">
        <v>2.48</v>
      </c>
    </row>
    <row r="335" spans="1:7">
      <c r="A335" s="7"/>
      <c r="B335" s="8" t="s">
        <v>318</v>
      </c>
      <c r="C335" s="9">
        <v>2.59</v>
      </c>
      <c r="D335" s="9">
        <v>2.33</v>
      </c>
      <c r="E335" s="8" t="s">
        <v>13</v>
      </c>
      <c r="F335" s="15">
        <v>5</v>
      </c>
      <c r="G335" s="9">
        <v>2.59</v>
      </c>
    </row>
    <row r="336" spans="1:7">
      <c r="A336" s="2"/>
      <c r="B336" s="2"/>
      <c r="C336" s="2"/>
      <c r="D336" s="2"/>
      <c r="E336" s="2"/>
      <c r="F336" s="2"/>
      <c r="G336" s="2"/>
    </row>
    <row r="337" spans="1:7" ht="30" customHeight="1">
      <c r="A337" s="10" t="s">
        <v>7</v>
      </c>
      <c r="B337" s="11" t="s">
        <v>319</v>
      </c>
      <c r="C337" s="11" t="s">
        <v>306</v>
      </c>
      <c r="D337" s="38" t="s">
        <v>10</v>
      </c>
      <c r="E337" s="39"/>
      <c r="F337" s="40"/>
      <c r="G337" s="11" t="s">
        <v>306</v>
      </c>
    </row>
    <row r="338" spans="1:7">
      <c r="A338" s="5"/>
      <c r="B338" s="3" t="s">
        <v>320</v>
      </c>
      <c r="C338" s="4">
        <v>27.04</v>
      </c>
      <c r="D338" s="4">
        <v>24.34</v>
      </c>
      <c r="E338" s="3" t="s">
        <v>13</v>
      </c>
      <c r="F338" s="14">
        <v>5</v>
      </c>
      <c r="G338" s="4">
        <v>27.04</v>
      </c>
    </row>
    <row r="339" spans="1:7">
      <c r="A339" s="5"/>
      <c r="B339" s="3" t="s">
        <v>321</v>
      </c>
      <c r="C339" s="4">
        <v>8.7100000000000009</v>
      </c>
      <c r="D339" s="4">
        <v>7.84</v>
      </c>
      <c r="E339" s="3" t="s">
        <v>13</v>
      </c>
      <c r="F339" s="14">
        <v>5</v>
      </c>
      <c r="G339" s="4">
        <v>8.7100000000000009</v>
      </c>
    </row>
    <row r="340" spans="1:7">
      <c r="A340" s="5"/>
      <c r="B340" s="3" t="s">
        <v>322</v>
      </c>
      <c r="C340" s="4">
        <v>6.74</v>
      </c>
      <c r="D340" s="4">
        <v>6.07</v>
      </c>
      <c r="E340" s="3" t="s">
        <v>13</v>
      </c>
      <c r="F340" s="14">
        <v>5</v>
      </c>
      <c r="G340" s="4">
        <v>6.74</v>
      </c>
    </row>
    <row r="341" spans="1:7">
      <c r="A341" s="7"/>
      <c r="B341" s="8" t="s">
        <v>323</v>
      </c>
      <c r="C341" s="9">
        <v>12.55</v>
      </c>
      <c r="D341" s="9">
        <v>11.3</v>
      </c>
      <c r="E341" s="8" t="s">
        <v>13</v>
      </c>
      <c r="F341" s="15">
        <v>5</v>
      </c>
      <c r="G341" s="9">
        <v>12.55</v>
      </c>
    </row>
    <row r="342" spans="1:7">
      <c r="A342" s="2"/>
      <c r="B342" s="2"/>
      <c r="C342" s="2"/>
      <c r="D342" s="2"/>
      <c r="E342" s="2"/>
      <c r="F342" s="2"/>
      <c r="G342" s="2"/>
    </row>
    <row r="343" spans="1:7" ht="30" customHeight="1">
      <c r="A343" s="10" t="s">
        <v>7</v>
      </c>
      <c r="B343" s="11" t="s">
        <v>324</v>
      </c>
      <c r="C343" s="11" t="s">
        <v>306</v>
      </c>
      <c r="D343" s="38" t="s">
        <v>10</v>
      </c>
      <c r="E343" s="39"/>
      <c r="F343" s="40"/>
      <c r="G343" s="11" t="s">
        <v>306</v>
      </c>
    </row>
    <row r="344" spans="1:7">
      <c r="A344" s="5"/>
      <c r="B344" s="3" t="s">
        <v>325</v>
      </c>
      <c r="C344" s="4">
        <v>38.15</v>
      </c>
      <c r="D344" s="4">
        <v>34.340000000000003</v>
      </c>
      <c r="E344" s="3" t="s">
        <v>13</v>
      </c>
      <c r="F344" s="14">
        <v>5</v>
      </c>
      <c r="G344" s="4">
        <v>38.15</v>
      </c>
    </row>
    <row r="345" spans="1:7">
      <c r="A345" s="5"/>
      <c r="B345" s="3" t="s">
        <v>326</v>
      </c>
      <c r="C345" s="4">
        <v>27.57</v>
      </c>
      <c r="D345" s="4">
        <v>24.81</v>
      </c>
      <c r="E345" s="3" t="s">
        <v>13</v>
      </c>
      <c r="F345" s="14">
        <v>5</v>
      </c>
      <c r="G345" s="4">
        <v>27.57</v>
      </c>
    </row>
    <row r="346" spans="1:7">
      <c r="A346" s="7"/>
      <c r="B346" s="8" t="s">
        <v>327</v>
      </c>
      <c r="C346" s="9">
        <v>29</v>
      </c>
      <c r="D346" s="9">
        <v>26.1</v>
      </c>
      <c r="E346" s="8" t="s">
        <v>13</v>
      </c>
      <c r="F346" s="15">
        <v>5</v>
      </c>
      <c r="G346" s="9">
        <v>29</v>
      </c>
    </row>
    <row r="347" spans="1:7">
      <c r="A347" s="2"/>
      <c r="B347" s="2"/>
      <c r="C347" s="2"/>
      <c r="D347" s="2"/>
      <c r="E347" s="2"/>
      <c r="F347" s="2"/>
      <c r="G347" s="2"/>
    </row>
    <row r="348" spans="1:7" ht="30" customHeight="1">
      <c r="A348" s="10" t="s">
        <v>7</v>
      </c>
      <c r="B348" s="11" t="s">
        <v>328</v>
      </c>
      <c r="C348" s="11" t="s">
        <v>306</v>
      </c>
      <c r="D348" s="38" t="s">
        <v>10</v>
      </c>
      <c r="E348" s="39"/>
      <c r="F348" s="40"/>
      <c r="G348" s="11" t="s">
        <v>306</v>
      </c>
    </row>
    <row r="349" spans="1:7">
      <c r="A349" s="5"/>
      <c r="B349" s="3" t="s">
        <v>329</v>
      </c>
      <c r="C349" s="4">
        <v>30.85</v>
      </c>
      <c r="D349" s="4">
        <v>27.77</v>
      </c>
      <c r="E349" s="3" t="s">
        <v>13</v>
      </c>
      <c r="F349" s="14">
        <v>5</v>
      </c>
      <c r="G349" s="4">
        <v>30.85</v>
      </c>
    </row>
    <row r="350" spans="1:7">
      <c r="A350" s="5"/>
      <c r="B350" s="3" t="s">
        <v>330</v>
      </c>
      <c r="C350" s="4">
        <v>19.12</v>
      </c>
      <c r="D350" s="4">
        <v>17.21</v>
      </c>
      <c r="E350" s="3" t="s">
        <v>13</v>
      </c>
      <c r="F350" s="14">
        <v>5</v>
      </c>
      <c r="G350" s="4">
        <v>19.12</v>
      </c>
    </row>
    <row r="351" spans="1:7">
      <c r="A351" s="5"/>
      <c r="B351" s="3" t="s">
        <v>331</v>
      </c>
      <c r="C351" s="4">
        <v>23.77</v>
      </c>
      <c r="D351" s="4">
        <v>21.39</v>
      </c>
      <c r="E351" s="3" t="s">
        <v>13</v>
      </c>
      <c r="F351" s="14">
        <v>5</v>
      </c>
      <c r="G351" s="4">
        <v>23.77</v>
      </c>
    </row>
    <row r="352" spans="1:7">
      <c r="A352" s="5"/>
      <c r="B352" s="3" t="s">
        <v>332</v>
      </c>
      <c r="C352" s="4">
        <v>36.1</v>
      </c>
      <c r="D352" s="4">
        <v>32.49</v>
      </c>
      <c r="E352" s="3" t="s">
        <v>13</v>
      </c>
      <c r="F352" s="14">
        <v>5</v>
      </c>
      <c r="G352" s="4">
        <v>36.1</v>
      </c>
    </row>
    <row r="353" spans="1:7">
      <c r="A353" s="5"/>
      <c r="B353" s="3" t="s">
        <v>333</v>
      </c>
      <c r="C353" s="4">
        <v>24.07</v>
      </c>
      <c r="D353" s="4">
        <v>21.66</v>
      </c>
      <c r="E353" s="3" t="s">
        <v>13</v>
      </c>
      <c r="F353" s="14">
        <v>5</v>
      </c>
      <c r="G353" s="4">
        <v>24.07</v>
      </c>
    </row>
    <row r="354" spans="1:7">
      <c r="A354" s="5"/>
      <c r="B354" s="3" t="s">
        <v>334</v>
      </c>
      <c r="C354" s="4">
        <v>37.340000000000003</v>
      </c>
      <c r="D354" s="4">
        <v>33.61</v>
      </c>
      <c r="E354" s="3" t="s">
        <v>13</v>
      </c>
      <c r="F354" s="14">
        <v>5</v>
      </c>
      <c r="G354" s="4">
        <v>37.340000000000003</v>
      </c>
    </row>
    <row r="355" spans="1:7">
      <c r="A355" s="5"/>
      <c r="B355" s="3" t="s">
        <v>335</v>
      </c>
      <c r="C355" s="4">
        <v>38.5</v>
      </c>
      <c r="D355" s="4">
        <v>34.65</v>
      </c>
      <c r="E355" s="3" t="s">
        <v>13</v>
      </c>
      <c r="F355" s="14">
        <v>5</v>
      </c>
      <c r="G355" s="4">
        <v>38.5</v>
      </c>
    </row>
    <row r="356" spans="1:7">
      <c r="A356" s="5"/>
      <c r="B356" s="3" t="s">
        <v>336</v>
      </c>
      <c r="C356" s="4">
        <v>21.6</v>
      </c>
      <c r="D356" s="4">
        <v>19.440000000000001</v>
      </c>
      <c r="E356" s="3" t="s">
        <v>13</v>
      </c>
      <c r="F356" s="14">
        <v>5</v>
      </c>
      <c r="G356" s="4">
        <v>21.6</v>
      </c>
    </row>
    <row r="357" spans="1:7">
      <c r="A357" s="5"/>
      <c r="B357" s="3" t="s">
        <v>337</v>
      </c>
      <c r="C357" s="4">
        <v>29.62</v>
      </c>
      <c r="D357" s="4">
        <v>26.66</v>
      </c>
      <c r="E357" s="3" t="s">
        <v>13</v>
      </c>
      <c r="F357" s="14">
        <v>5</v>
      </c>
      <c r="G357" s="4">
        <v>29.62</v>
      </c>
    </row>
    <row r="358" spans="1:7">
      <c r="A358" s="5"/>
      <c r="B358" s="3" t="s">
        <v>338</v>
      </c>
      <c r="C358" s="4">
        <v>40.78</v>
      </c>
      <c r="D358" s="4">
        <v>36.700000000000003</v>
      </c>
      <c r="E358" s="3" t="s">
        <v>13</v>
      </c>
      <c r="F358" s="14">
        <v>5</v>
      </c>
      <c r="G358" s="4">
        <v>40.78</v>
      </c>
    </row>
    <row r="359" spans="1:7">
      <c r="A359" s="5"/>
      <c r="B359" s="3" t="s">
        <v>339</v>
      </c>
      <c r="C359" s="4">
        <v>51.6</v>
      </c>
      <c r="D359" s="4">
        <v>46.44</v>
      </c>
      <c r="E359" s="3" t="s">
        <v>13</v>
      </c>
      <c r="F359" s="14">
        <v>5</v>
      </c>
      <c r="G359" s="4">
        <v>51.6</v>
      </c>
    </row>
    <row r="360" spans="1:7">
      <c r="A360" s="5"/>
      <c r="B360" s="3" t="s">
        <v>340</v>
      </c>
      <c r="C360" s="4">
        <v>55.76</v>
      </c>
      <c r="D360" s="4">
        <v>50.18</v>
      </c>
      <c r="E360" s="3" t="s">
        <v>13</v>
      </c>
      <c r="F360" s="14">
        <v>5</v>
      </c>
      <c r="G360" s="4">
        <v>55.76</v>
      </c>
    </row>
    <row r="361" spans="1:7">
      <c r="A361" s="5"/>
      <c r="B361" s="3" t="s">
        <v>341</v>
      </c>
      <c r="C361" s="4">
        <v>4.74</v>
      </c>
      <c r="D361" s="4">
        <v>4.2699999999999996</v>
      </c>
      <c r="E361" s="3" t="s">
        <v>13</v>
      </c>
      <c r="F361" s="14">
        <v>5</v>
      </c>
      <c r="G361" s="4">
        <v>4.74</v>
      </c>
    </row>
    <row r="362" spans="1:7">
      <c r="A362" s="5"/>
      <c r="B362" s="3" t="s">
        <v>342</v>
      </c>
      <c r="C362" s="4">
        <v>5.33</v>
      </c>
      <c r="D362" s="4">
        <v>4.8</v>
      </c>
      <c r="E362" s="3" t="s">
        <v>13</v>
      </c>
      <c r="F362" s="14">
        <v>5</v>
      </c>
      <c r="G362" s="4">
        <v>5.33</v>
      </c>
    </row>
    <row r="363" spans="1:7">
      <c r="A363" s="5"/>
      <c r="B363" s="3" t="s">
        <v>343</v>
      </c>
      <c r="C363" s="4">
        <v>2.59</v>
      </c>
      <c r="D363" s="4">
        <v>2.33</v>
      </c>
      <c r="E363" s="3" t="s">
        <v>13</v>
      </c>
      <c r="F363" s="14">
        <v>5</v>
      </c>
      <c r="G363" s="4">
        <v>2.59</v>
      </c>
    </row>
    <row r="364" spans="1:7">
      <c r="A364" s="5"/>
      <c r="B364" s="3" t="s">
        <v>344</v>
      </c>
      <c r="C364" s="4">
        <v>4.6900000000000004</v>
      </c>
      <c r="D364" s="4">
        <v>4.22</v>
      </c>
      <c r="E364" s="3" t="s">
        <v>13</v>
      </c>
      <c r="F364" s="14">
        <v>5</v>
      </c>
      <c r="G364" s="4">
        <v>4.6900000000000004</v>
      </c>
    </row>
    <row r="365" spans="1:7">
      <c r="A365" s="7"/>
      <c r="B365" s="8" t="s">
        <v>345</v>
      </c>
      <c r="C365" s="9">
        <v>49.4</v>
      </c>
      <c r="D365" s="9">
        <v>44.46</v>
      </c>
      <c r="E365" s="8" t="s">
        <v>13</v>
      </c>
      <c r="F365" s="15">
        <v>5</v>
      </c>
      <c r="G365" s="9">
        <v>49.4</v>
      </c>
    </row>
    <row r="366" spans="1:7">
      <c r="A366" s="2"/>
      <c r="B366" s="2"/>
      <c r="C366" s="2"/>
      <c r="D366" s="2"/>
      <c r="E366" s="2"/>
      <c r="F366" s="2"/>
      <c r="G366" s="2"/>
    </row>
    <row r="367" spans="1:7" ht="30" customHeight="1">
      <c r="A367" s="10" t="s">
        <v>7</v>
      </c>
      <c r="B367" s="11" t="s">
        <v>346</v>
      </c>
      <c r="C367" s="11" t="s">
        <v>306</v>
      </c>
      <c r="D367" s="38" t="s">
        <v>10</v>
      </c>
      <c r="E367" s="39"/>
      <c r="F367" s="40"/>
      <c r="G367" s="11" t="s">
        <v>306</v>
      </c>
    </row>
    <row r="368" spans="1:7">
      <c r="A368" s="5"/>
      <c r="B368" s="3" t="s">
        <v>347</v>
      </c>
      <c r="C368" s="4">
        <v>47.36</v>
      </c>
      <c r="D368" s="4">
        <v>42.62</v>
      </c>
      <c r="E368" s="3" t="s">
        <v>13</v>
      </c>
      <c r="F368" s="14">
        <v>5</v>
      </c>
      <c r="G368" s="4">
        <v>47.36</v>
      </c>
    </row>
    <row r="369" spans="1:7">
      <c r="A369" s="5"/>
      <c r="B369" s="3" t="s">
        <v>348</v>
      </c>
      <c r="C369" s="4">
        <v>27.23</v>
      </c>
      <c r="D369" s="4">
        <v>24.51</v>
      </c>
      <c r="E369" s="3" t="s">
        <v>13</v>
      </c>
      <c r="F369" s="14">
        <v>5</v>
      </c>
      <c r="G369" s="4">
        <v>27.23</v>
      </c>
    </row>
    <row r="370" spans="1:7">
      <c r="A370" s="5"/>
      <c r="B370" s="3" t="s">
        <v>349</v>
      </c>
      <c r="C370" s="4">
        <v>36.5</v>
      </c>
      <c r="D370" s="4">
        <v>32.85</v>
      </c>
      <c r="E370" s="3" t="s">
        <v>13</v>
      </c>
      <c r="F370" s="14">
        <v>5</v>
      </c>
      <c r="G370" s="4">
        <v>36.5</v>
      </c>
    </row>
    <row r="371" spans="1:7">
      <c r="A371" s="5"/>
      <c r="B371" s="3" t="s">
        <v>350</v>
      </c>
      <c r="C371" s="4">
        <v>55.07</v>
      </c>
      <c r="D371" s="4">
        <v>49.56</v>
      </c>
      <c r="E371" s="3" t="s">
        <v>13</v>
      </c>
      <c r="F371" s="14">
        <v>5</v>
      </c>
      <c r="G371" s="4">
        <v>55.07</v>
      </c>
    </row>
    <row r="372" spans="1:7">
      <c r="A372" s="5"/>
      <c r="B372" s="3" t="s">
        <v>351</v>
      </c>
      <c r="C372" s="4">
        <v>51.77</v>
      </c>
      <c r="D372" s="4">
        <v>46.59</v>
      </c>
      <c r="E372" s="3" t="s">
        <v>13</v>
      </c>
      <c r="F372" s="14">
        <v>5</v>
      </c>
      <c r="G372" s="4">
        <v>51.77</v>
      </c>
    </row>
    <row r="373" spans="1:7">
      <c r="A373" s="5"/>
      <c r="B373" s="3" t="s">
        <v>352</v>
      </c>
      <c r="C373" s="4">
        <v>37.950000000000003</v>
      </c>
      <c r="D373" s="4">
        <v>34.159999999999997</v>
      </c>
      <c r="E373" s="3" t="s">
        <v>13</v>
      </c>
      <c r="F373" s="14">
        <v>5</v>
      </c>
      <c r="G373" s="4">
        <v>37.950000000000003</v>
      </c>
    </row>
    <row r="374" spans="1:7">
      <c r="A374" s="5"/>
      <c r="B374" s="3" t="s">
        <v>353</v>
      </c>
      <c r="C374" s="4">
        <v>22.91</v>
      </c>
      <c r="D374" s="4">
        <v>20.62</v>
      </c>
      <c r="E374" s="3" t="s">
        <v>13</v>
      </c>
      <c r="F374" s="14">
        <v>5</v>
      </c>
      <c r="G374" s="4">
        <v>22.91</v>
      </c>
    </row>
    <row r="375" spans="1:7">
      <c r="A375" s="5"/>
      <c r="B375" s="3" t="s">
        <v>354</v>
      </c>
      <c r="C375" s="4">
        <v>22.45</v>
      </c>
      <c r="D375" s="4">
        <v>20.21</v>
      </c>
      <c r="E375" s="3" t="s">
        <v>13</v>
      </c>
      <c r="F375" s="14">
        <v>5</v>
      </c>
      <c r="G375" s="4">
        <v>22.45</v>
      </c>
    </row>
    <row r="376" spans="1:7">
      <c r="A376" s="5"/>
      <c r="B376" s="3" t="s">
        <v>355</v>
      </c>
      <c r="C376" s="4">
        <v>25.13</v>
      </c>
      <c r="D376" s="4">
        <v>22.62</v>
      </c>
      <c r="E376" s="3" t="s">
        <v>13</v>
      </c>
      <c r="F376" s="14">
        <v>5</v>
      </c>
      <c r="G376" s="4">
        <v>25.13</v>
      </c>
    </row>
    <row r="377" spans="1:7">
      <c r="A377" s="5"/>
      <c r="B377" s="3" t="s">
        <v>356</v>
      </c>
      <c r="C377" s="4">
        <v>40.479999999999997</v>
      </c>
      <c r="D377" s="4">
        <v>36.43</v>
      </c>
      <c r="E377" s="3" t="s">
        <v>13</v>
      </c>
      <c r="F377" s="14">
        <v>5</v>
      </c>
      <c r="G377" s="4">
        <v>40.479999999999997</v>
      </c>
    </row>
    <row r="378" spans="1:7" ht="15.75" thickBot="1">
      <c r="A378" s="7"/>
      <c r="B378" s="8" t="s">
        <v>357</v>
      </c>
      <c r="C378" s="9">
        <v>27.23</v>
      </c>
      <c r="D378" s="9">
        <v>24.51</v>
      </c>
      <c r="E378" s="8" t="s">
        <v>13</v>
      </c>
      <c r="F378" s="15">
        <v>5</v>
      </c>
      <c r="G378" s="9">
        <v>27.23</v>
      </c>
    </row>
    <row r="379" spans="1:7">
      <c r="A379" s="2"/>
      <c r="B379" s="2"/>
      <c r="C379" s="2"/>
      <c r="D379" s="2"/>
      <c r="E379" s="2"/>
      <c r="F379" s="2"/>
      <c r="G379" s="2"/>
    </row>
    <row r="380" spans="1:7" ht="15" customHeight="1">
      <c r="A380" s="37" t="s">
        <v>358</v>
      </c>
      <c r="B380" s="37"/>
      <c r="C380" s="37"/>
      <c r="D380" s="37"/>
      <c r="E380" s="37"/>
      <c r="F380" s="37"/>
      <c r="G380" s="2"/>
    </row>
    <row r="381" spans="1:7" ht="15" customHeight="1">
      <c r="A381" s="37" t="s">
        <v>359</v>
      </c>
      <c r="B381" s="37"/>
      <c r="C381" s="37"/>
      <c r="D381" s="37"/>
      <c r="E381" s="37"/>
      <c r="F381" s="37"/>
      <c r="G381" s="2"/>
    </row>
    <row r="382" spans="1:7" ht="15" customHeight="1">
      <c r="A382" s="37" t="s">
        <v>360</v>
      </c>
      <c r="B382" s="37"/>
      <c r="C382" s="37"/>
      <c r="D382" s="37"/>
      <c r="E382" s="37"/>
      <c r="F382" s="37"/>
      <c r="G382" s="36"/>
    </row>
    <row r="383" spans="1:7" ht="15" customHeight="1">
      <c r="A383" s="37" t="s">
        <v>361</v>
      </c>
      <c r="B383" s="37"/>
      <c r="C383" s="37"/>
      <c r="D383" s="37"/>
      <c r="E383" s="37"/>
      <c r="F383" s="37"/>
      <c r="G383" s="36"/>
    </row>
    <row r="384" spans="1:7" ht="15" customHeight="1">
      <c r="A384" s="37" t="s">
        <v>362</v>
      </c>
      <c r="B384" s="37"/>
      <c r="C384" s="37"/>
      <c r="D384" s="37"/>
      <c r="E384" s="37"/>
      <c r="F384" s="37"/>
      <c r="G384" s="36"/>
    </row>
  </sheetData>
  <mergeCells count="33">
    <mergeCell ref="D337:F337"/>
    <mergeCell ref="A380:F380"/>
    <mergeCell ref="B1:G1"/>
    <mergeCell ref="B3:G3"/>
    <mergeCell ref="B2:G2"/>
    <mergeCell ref="B11:G11"/>
    <mergeCell ref="B12:G12"/>
    <mergeCell ref="B13:G13"/>
    <mergeCell ref="D14:F14"/>
    <mergeCell ref="D19:F19"/>
    <mergeCell ref="D42:F42"/>
    <mergeCell ref="D29:F29"/>
    <mergeCell ref="D36:F36"/>
    <mergeCell ref="D64:F64"/>
    <mergeCell ref="D213:F213"/>
    <mergeCell ref="D231:F231"/>
    <mergeCell ref="D322:F322"/>
    <mergeCell ref="D331:F331"/>
    <mergeCell ref="B130:G130"/>
    <mergeCell ref="D151:F151"/>
    <mergeCell ref="D164:F164"/>
    <mergeCell ref="B129:G129"/>
    <mergeCell ref="D72:F72"/>
    <mergeCell ref="D89:F89"/>
    <mergeCell ref="D100:F100"/>
    <mergeCell ref="D110:F110"/>
    <mergeCell ref="A382:F382"/>
    <mergeCell ref="A383:F383"/>
    <mergeCell ref="A384:F384"/>
    <mergeCell ref="D343:F343"/>
    <mergeCell ref="D348:F348"/>
    <mergeCell ref="D367:F367"/>
    <mergeCell ref="A381:F381"/>
  </mergeCells>
  <pageMargins left="0.7" right="0.7" top="0.75" bottom="0.75" header="0.3" footer="0.3"/>
  <pageSetup scale="84" fitToHeight="1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223BE46253C4F9CB4144EA1BBC0C1" ma:contentTypeVersion="4" ma:contentTypeDescription="Create a new document." ma:contentTypeScope="" ma:versionID="3821af7a4326b65f4d5cb88d63b6ecd6">
  <xsd:schema xmlns:xsd="http://www.w3.org/2001/XMLSchema" xmlns:xs="http://www.w3.org/2001/XMLSchema" xmlns:p="http://schemas.microsoft.com/office/2006/metadata/properties" xmlns:ns2="1242f8f2-b35c-4ad2-b974-c09b4155b9cf" xmlns:ns3="6cc17607-ad49-42a4-9a14-b5c2f9514968" targetNamespace="http://schemas.microsoft.com/office/2006/metadata/properties" ma:root="true" ma:fieldsID="e83f5b9ee94c4dc66347e4e1fe5b7c24" ns2:_="" ns3:_="">
    <xsd:import namespace="1242f8f2-b35c-4ad2-b974-c09b4155b9cf"/>
    <xsd:import namespace="6cc17607-ad49-42a4-9a14-b5c2f9514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2f8f2-b35c-4ad2-b974-c09b4155b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17607-ad49-42a4-9a14-b5c2f9514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51A358-CD00-4A47-9BD9-C5E1793ACB0F}"/>
</file>

<file path=customXml/itemProps2.xml><?xml version="1.0" encoding="utf-8"?>
<ds:datastoreItem xmlns:ds="http://schemas.openxmlformats.org/officeDocument/2006/customXml" ds:itemID="{4C044EF3-B33B-40DC-9E91-1CD907D324CD}"/>
</file>

<file path=customXml/itemProps3.xml><?xml version="1.0" encoding="utf-8"?>
<ds:datastoreItem xmlns:ds="http://schemas.openxmlformats.org/officeDocument/2006/customXml" ds:itemID="{9ECA6C6A-1A90-4390-BFD6-2E50CB2DE4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</dc:creator>
  <cp:keywords/>
  <dc:description/>
  <cp:lastModifiedBy>Andres Ochoa</cp:lastModifiedBy>
  <cp:revision/>
  <dcterms:created xsi:type="dcterms:W3CDTF">2018-12-12T17:56:51Z</dcterms:created>
  <dcterms:modified xsi:type="dcterms:W3CDTF">2021-01-21T15:05:37Z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0x0101003DD223BE46253C4F9CB4144EA1BBC0C1</vt:lpwstr>
  </property>
</Properties>
</file>